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<sst xmlns="http://schemas.openxmlformats.org/spreadsheetml/2006/main" count="75" uniqueCount="74">
  <si>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</si>
  <si>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</si>
  <si>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</si>
  <si>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</si>
  <si>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</si>
  <si>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</si>
  <si>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</si>
  <si>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</si>
  <si>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</si>
  <si>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</si>
  <si>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ЗДРАВООХРАНЕНИЕ, ФИЗИЧЕСКАЯ КУЛЬТУРА И СПОРТ</t>
  </si>
  <si>
    <t>Физическая культура и спорт</t>
  </si>
  <si>
    <t>09.00</t>
  </si>
  <si>
    <t>09.08</t>
  </si>
  <si>
    <t>ИТОГО РАСХОДОВ</t>
  </si>
  <si>
    <t>11.00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</si>
  <si>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</si>
  <si>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</si>
  <si>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</si>
  <si>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</si>
  <si>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</si>
  <si>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</si>
  <si>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</si>
  <si>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Обслуживание государственного и муниципального долга</t>
  </si>
  <si>
    <t>01.11</t>
  </si>
  <si>
    <t>СОЦИАЛЬНАЯ ПОЛИТИКА</t>
  </si>
  <si>
    <t>10.00</t>
  </si>
  <si>
    <t>10.03</t>
  </si>
  <si>
    <t>Социальное обеспечение населения</t>
  </si>
  <si>
    <t>08.00</t>
  </si>
  <si>
    <t>Культура</t>
  </si>
  <si>
    <t>08.01</t>
  </si>
  <si>
    <t>ФИЗИЧЕСКАЯ КУЛЬТУРА И СПОРТ</t>
  </si>
  <si>
    <t>11.05</t>
  </si>
  <si>
    <t>НАЦИОНАЛЬНАЯ БЕЗОПАСНОСТЬ И ПРАВООХРАНИТЕЛЬНАЯ ДЕЯТЕЛЬНОСТЬ</t>
  </si>
  <si>
    <t>03.00</t>
  </si>
  <si>
    <t>НАЦИОНАЛЬНАЯ ЭКОНОМИКА</t>
  </si>
  <si>
    <t>04.00</t>
  </si>
  <si>
    <t>Общеэкономические вопросы</t>
  </si>
  <si>
    <t>04.01</t>
  </si>
  <si>
    <t>01.06</t>
  </si>
  <si>
    <t>%
исполнения</t>
  </si>
  <si>
    <t>01.07</t>
  </si>
  <si>
    <t>Обеспечение проведения выборов</t>
  </si>
  <si>
    <t>01.13</t>
  </si>
  <si>
    <t>04.12</t>
  </si>
  <si>
    <t>13.01</t>
  </si>
  <si>
    <t>Дорожное хозяйство (дорожные фонды)</t>
  </si>
  <si>
    <t>04.09</t>
  </si>
  <si>
    <t>10.01</t>
  </si>
  <si>
    <t>04.08</t>
  </si>
  <si>
    <t>Транспорт</t>
  </si>
  <si>
    <t>10.04</t>
  </si>
  <si>
    <t>Охрана семьи и детства</t>
  </si>
  <si>
    <t>13.00</t>
  </si>
  <si>
    <t>08.04</t>
  </si>
  <si>
    <t>03.09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</si>
  <si>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</si>
  <si>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</si>
  <si>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</si>
  <si>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</si>
  <si>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</si>
  <si>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экономики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</si>
  <si>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</si>
  <si>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</si>
  <si>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</si>
  <si>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План 
на 2017 год</t>
  </si>
  <si>
    <t>ОТЧЁТ ОБ ИСПОЛНЕНИИ БЮДЖЕТА
РЕЧУШИНСКОГО МУНИЦИПАЛЬНОГО ОБРАЗОВАНИЯ  
ЗА 1 ПОЛУГОДИЕ 2017 ГОДА
ПО РАЗДЕЛАМ И ПОДРАЗДЕЛАМ КЛАССИФИКАЦИИ 
РАСХОДОВ БЮДЖЕТОВ РОССИЙСКОЙ ФЕДЕРАЦИИ</t>
  </si>
  <si>
    <t>Исполнение
за 1 полугодие 2017 года</t>
  </si>
  <si>
    <t>ЖИЛИЩНО-КОММУНАЛЬНОЕ ХОЗЯЙСТВО</t>
  </si>
  <si>
    <t>Благоустройство</t>
  </si>
  <si>
    <t>05.03</t>
  </si>
  <si>
    <t>05.00</t>
  </si>
  <si>
    <t>Приложение № 2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1 полугодие 2017 года" 
от  "   02     "  августа     2017 г. №64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</si>
</sst>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32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 hidden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77" fontId="2" fillId="32" borderId="10" xfId="0" applyNumberFormat="1" applyFont="1" applyFill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 wrapText="1"/>
      <protection hidden="1"/>
    </xf>
    <xf numFmtId="0" fontId="2" fillId="32" borderId="15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vertical="center"/>
    </xf>
    <xf numFmtId="177" fontId="2" fillId="32" borderId="16" xfId="0" applyNumberFormat="1" applyFont="1" applyFill="1" applyBorder="1" applyAlignment="1">
      <alignment vertical="center"/>
    </xf>
    <xf numFmtId="177" fontId="1" fillId="0" borderId="0" xfId="0" applyNumberFormat="1" applyFont="1" applyAlignment="1">
      <alignment vertical="center"/>
    </xf>
    <xf numFmtId="3" fontId="2" fillId="32" borderId="17" xfId="0" applyNumberFormat="1" applyFont="1" applyFill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2" fillId="32" borderId="18" xfId="0" applyNumberFormat="1" applyFont="1" applyFill="1" applyBorder="1" applyAlignment="1">
      <alignment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 vertical="center" wrapText="1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74.25390625" style="1" customWidth="1"/>
    <col min="2" max="2" width="13.25390625" style="1" customWidth="1"/>
    <col min="3" max="5" width="14.75390625" style="1" customWidth="1"/>
    <col min="6" max="16384" width="9.125" style="1" customWidth="1"/>
  </cols>
  <sheetData>
    <row r="1" spans="2:5" ht="108" customHeight="1">
      <c r="B1" s="38" t="s">
        <v>73</v>
      </c>
      <c r="C1" s="38"/>
      <c r="D1" s="38"/>
      <c r="E1" s="38"/>
    </row>
    <row r="2" ht="28.5" customHeight="1"/>
    <row r="4" spans="1:15" ht="108.75" customHeight="1">
      <c r="A4" s="37" t="s">
        <v>67</v>
      </c>
      <c r="B4" s="37"/>
      <c r="C4" s="37"/>
      <c r="D4" s="37"/>
      <c r="E4" s="37"/>
      <c r="F4" s="15"/>
      <c r="J4" s="26"/>
      <c r="K4" s="26"/>
      <c r="L4" s="26"/>
      <c r="M4" s="26"/>
      <c r="N4" s="26"/>
      <c r="O4" s="26"/>
    </row>
    <row r="6" spans="5:6" ht="13.5" thickBot="1">
      <c r="E6" s="2" t="s">
        <v>18</v>
      </c>
      <c r="F6" s="14"/>
    </row>
    <row r="7" spans="1:5" ht="51" customHeight="1">
      <c r="A7" s="16" t="s">
        <v>16</v>
      </c>
      <c r="B7" s="17" t="s">
        <v>17</v>
      </c>
      <c r="C7" s="18" t="s">
        <v>66</v>
      </c>
      <c r="D7" s="18" t="s">
        <v>68</v>
      </c>
      <c r="E7" s="19" t="s">
        <v>41</v>
      </c>
    </row>
    <row r="8" spans="1:5" s="4" customFormat="1" ht="24.75" customHeight="1">
      <c r="A8" s="20" t="s">
        <v>0</v>
      </c>
      <c r="B8" s="3" t="s">
        <v>9</v>
      </c>
      <c r="C8" s="22">
        <f>SUM(C9:C16)</f>
        <v>6069.9</v>
      </c>
      <c r="D8" s="22">
        <f>SUM(D9:D16)</f>
        <v>2565.7999999999997</v>
      </c>
      <c r="E8" s="31">
        <f>D8/C8*100</f>
        <v>42.27087760918631</v>
      </c>
    </row>
    <row r="9" spans="1:5" s="6" customFormat="1" ht="31.5">
      <c r="A9" s="8" t="s">
        <v>1</v>
      </c>
      <c r="B9" s="5" t="s">
        <v>4</v>
      </c>
      <c r="C9" s="23">
        <v>819.9</v>
      </c>
      <c r="D9" s="23">
        <v>486.6</v>
      </c>
      <c r="E9" s="32">
        <f aca="true" t="shared" si="0" ref="E9:E16">D9/C9*100</f>
        <v>59.34870106110501</v>
      </c>
    </row>
    <row r="10" spans="1:5" s="6" customFormat="1" ht="47.25">
      <c r="A10" s="8" t="s">
        <v>2</v>
      </c>
      <c r="B10" s="5" t="s">
        <v>5</v>
      </c>
      <c r="C10" s="23">
        <v>410.2</v>
      </c>
      <c r="D10" s="23">
        <v>160.3</v>
      </c>
      <c r="E10" s="32">
        <f t="shared" si="0"/>
        <v>39.07849829351536</v>
      </c>
    </row>
    <row r="11" spans="1:5" s="6" customFormat="1" ht="47.25">
      <c r="A11" s="8" t="s">
        <v>3</v>
      </c>
      <c r="B11" s="5" t="s">
        <v>6</v>
      </c>
      <c r="C11" s="23">
        <v>3674.3</v>
      </c>
      <c r="D11" s="23">
        <v>1547.3</v>
      </c>
      <c r="E11" s="32">
        <f t="shared" si="0"/>
        <v>42.11142258389353</v>
      </c>
    </row>
    <row r="12" spans="1:5" s="6" customFormat="1" ht="7.5" customHeight="1" hidden="1">
      <c r="A12" s="8" t="s">
        <v>23</v>
      </c>
      <c r="B12" s="5" t="s">
        <v>24</v>
      </c>
      <c r="C12" s="23"/>
      <c r="D12" s="23"/>
      <c r="E12" s="32" t="e">
        <f t="shared" si="0"/>
        <v>#DIV/0!</v>
      </c>
    </row>
    <row r="13" spans="1:5" s="6" customFormat="1" ht="31.5">
      <c r="A13" s="35" t="s">
        <v>61</v>
      </c>
      <c r="B13" s="5" t="s">
        <v>40</v>
      </c>
      <c r="C13" s="23">
        <v>848.5</v>
      </c>
      <c r="D13" s="23">
        <v>100</v>
      </c>
      <c r="E13" s="32">
        <f t="shared" si="0"/>
        <v>11.785503830288745</v>
      </c>
    </row>
    <row r="14" spans="1:5" s="6" customFormat="1" ht="15.75">
      <c r="A14" s="8" t="s">
        <v>43</v>
      </c>
      <c r="B14" s="5" t="s">
        <v>42</v>
      </c>
      <c r="C14" s="23">
        <v>259.4</v>
      </c>
      <c r="D14" s="23">
        <v>259.4</v>
      </c>
      <c r="E14" s="32">
        <f t="shared" si="0"/>
        <v>100</v>
      </c>
    </row>
    <row r="15" spans="1:5" s="6" customFormat="1" ht="19.5" customHeight="1">
      <c r="A15" s="8" t="s">
        <v>7</v>
      </c>
      <c r="B15" s="5" t="s">
        <v>24</v>
      </c>
      <c r="C15" s="23">
        <v>15</v>
      </c>
      <c r="D15" s="23">
        <v>0</v>
      </c>
      <c r="E15" s="32">
        <f t="shared" si="0"/>
        <v>0</v>
      </c>
    </row>
    <row r="16" spans="1:5" s="6" customFormat="1" ht="19.5" customHeight="1">
      <c r="A16" s="8" t="s">
        <v>8</v>
      </c>
      <c r="B16" s="5" t="s">
        <v>44</v>
      </c>
      <c r="C16" s="23">
        <v>42.6</v>
      </c>
      <c r="D16" s="23">
        <v>12.2</v>
      </c>
      <c r="E16" s="32">
        <f t="shared" si="0"/>
        <v>28.638497652582156</v>
      </c>
    </row>
    <row r="17" spans="1:5" s="4" customFormat="1" ht="24.75" customHeight="1">
      <c r="A17" s="9" t="s">
        <v>21</v>
      </c>
      <c r="B17" s="7" t="s">
        <v>20</v>
      </c>
      <c r="C17" s="22">
        <f>SUM(C18)</f>
        <v>96.4</v>
      </c>
      <c r="D17" s="22">
        <f>SUM(D18)</f>
        <v>28.9</v>
      </c>
      <c r="E17" s="31">
        <f aca="true" t="shared" si="1" ref="E17:E25">D17/C17*100</f>
        <v>29.979253112033195</v>
      </c>
    </row>
    <row r="18" spans="1:5" s="6" customFormat="1" ht="19.5" customHeight="1">
      <c r="A18" s="8" t="s">
        <v>22</v>
      </c>
      <c r="B18" s="5" t="s">
        <v>19</v>
      </c>
      <c r="C18" s="23">
        <v>96.4</v>
      </c>
      <c r="D18" s="23">
        <v>28.9</v>
      </c>
      <c r="E18" s="32">
        <f t="shared" si="1"/>
        <v>29.979253112033195</v>
      </c>
    </row>
    <row r="19" spans="1:5" s="4" customFormat="1" ht="31.5" hidden="1">
      <c r="A19" s="9" t="s">
        <v>34</v>
      </c>
      <c r="B19" s="7" t="s">
        <v>35</v>
      </c>
      <c r="C19" s="22">
        <f>SUM(C20:C20)</f>
        <v>0</v>
      </c>
      <c r="D19" s="22">
        <f>SUM(D20:D20)</f>
        <v>0</v>
      </c>
      <c r="E19" s="31" t="e">
        <f t="shared" si="1"/>
        <v>#DIV/0!</v>
      </c>
    </row>
    <row r="20" spans="1:5" s="6" customFormat="1" ht="48.75" customHeight="1" hidden="1">
      <c r="A20" s="8" t="s">
        <v>57</v>
      </c>
      <c r="B20" s="5" t="s">
        <v>56</v>
      </c>
      <c r="C20" s="23">
        <v>0</v>
      </c>
      <c r="D20" s="23">
        <v>0</v>
      </c>
      <c r="E20" s="32" t="e">
        <f t="shared" si="1"/>
        <v>#DIV/0!</v>
      </c>
    </row>
    <row r="21" spans="1:5" s="6" customFormat="1" ht="32.25" customHeight="1">
      <c r="A21" s="9" t="s">
        <v>36</v>
      </c>
      <c r="B21" s="7" t="s">
        <v>37</v>
      </c>
      <c r="C21" s="22">
        <f>SUM(C22:C25)</f>
        <v>860.6999999999999</v>
      </c>
      <c r="D21" s="22">
        <f>SUM(D22:D25)</f>
        <v>158.2</v>
      </c>
      <c r="E21" s="31">
        <f t="shared" si="1"/>
        <v>18.3803880562333</v>
      </c>
    </row>
    <row r="22" spans="1:5" s="6" customFormat="1" ht="18.75" customHeight="1">
      <c r="A22" s="8" t="s">
        <v>38</v>
      </c>
      <c r="B22" s="10" t="s">
        <v>39</v>
      </c>
      <c r="C22" s="24">
        <v>42.4</v>
      </c>
      <c r="D22" s="23">
        <v>15.6</v>
      </c>
      <c r="E22" s="32">
        <f t="shared" si="1"/>
        <v>36.79245283018868</v>
      </c>
    </row>
    <row r="23" spans="1:5" s="6" customFormat="1" ht="18.75" customHeight="1" hidden="1">
      <c r="A23" s="8" t="s">
        <v>51</v>
      </c>
      <c r="B23" s="10" t="s">
        <v>50</v>
      </c>
      <c r="C23" s="24"/>
      <c r="D23" s="23"/>
      <c r="E23" s="32" t="e">
        <f t="shared" si="1"/>
        <v>#DIV/0!</v>
      </c>
    </row>
    <row r="24" spans="1:5" s="6" customFormat="1" ht="19.5" customHeight="1">
      <c r="A24" s="8" t="s">
        <v>47</v>
      </c>
      <c r="B24" s="10" t="s">
        <v>48</v>
      </c>
      <c r="C24" s="24">
        <v>818.3</v>
      </c>
      <c r="D24" s="23">
        <v>142.6</v>
      </c>
      <c r="E24" s="32">
        <f t="shared" si="1"/>
        <v>17.426371746303314</v>
      </c>
    </row>
    <row r="25" spans="1:5" s="6" customFormat="1" ht="30.75" customHeight="1" hidden="1">
      <c r="A25" s="35" t="s">
        <v>62</v>
      </c>
      <c r="B25" s="10" t="s">
        <v>45</v>
      </c>
      <c r="C25" s="24">
        <v>0</v>
      </c>
      <c r="D25" s="23">
        <v>0</v>
      </c>
      <c r="E25" s="32" t="e">
        <f t="shared" si="1"/>
        <v>#DIV/0!</v>
      </c>
    </row>
    <row r="26" spans="1:5" s="4" customFormat="1" ht="24.75" customHeight="1">
      <c r="A26" s="9" t="s">
        <v>69</v>
      </c>
      <c r="B26" s="7" t="s">
        <v>72</v>
      </c>
      <c r="C26" s="22">
        <f>SUM(C27)</f>
        <v>217.4</v>
      </c>
      <c r="D26" s="22">
        <f>SUM(D27)</f>
        <v>0</v>
      </c>
      <c r="E26" s="31">
        <v>0</v>
      </c>
    </row>
    <row r="27" spans="1:5" s="6" customFormat="1" ht="19.5" customHeight="1">
      <c r="A27" s="8" t="s">
        <v>70</v>
      </c>
      <c r="B27" s="5" t="s">
        <v>71</v>
      </c>
      <c r="C27" s="23">
        <v>217.4</v>
      </c>
      <c r="D27" s="23">
        <v>0</v>
      </c>
      <c r="E27" s="32">
        <v>0</v>
      </c>
    </row>
    <row r="28" spans="1:5" ht="24.75" customHeight="1" hidden="1">
      <c r="A28" s="9" t="s">
        <v>10</v>
      </c>
      <c r="B28" s="7" t="s">
        <v>12</v>
      </c>
      <c r="C28" s="22">
        <f>SUM(C29)</f>
        <v>0</v>
      </c>
      <c r="D28" s="25"/>
      <c r="E28" s="33"/>
    </row>
    <row r="29" spans="1:5" s="6" customFormat="1" ht="22.5" customHeight="1" hidden="1">
      <c r="A29" s="8" t="s">
        <v>11</v>
      </c>
      <c r="B29" s="5" t="s">
        <v>13</v>
      </c>
      <c r="C29" s="23">
        <v>0</v>
      </c>
      <c r="D29" s="23"/>
      <c r="E29" s="32"/>
    </row>
    <row r="30" spans="1:5" ht="12.75" hidden="1">
      <c r="A30" s="12"/>
      <c r="B30" s="11"/>
      <c r="C30" s="25"/>
      <c r="D30" s="25"/>
      <c r="E30" s="33"/>
    </row>
    <row r="31" spans="1:5" ht="12.75" hidden="1">
      <c r="A31" s="12"/>
      <c r="B31" s="11"/>
      <c r="C31" s="25"/>
      <c r="D31" s="25"/>
      <c r="E31" s="33"/>
    </row>
    <row r="32" spans="1:5" ht="24.75" customHeight="1">
      <c r="A32" s="9" t="s">
        <v>58</v>
      </c>
      <c r="B32" s="7" t="s">
        <v>29</v>
      </c>
      <c r="C32" s="22">
        <f>SUM(C33:C34)</f>
        <v>2336.8</v>
      </c>
      <c r="D32" s="22">
        <f>SUM(D33:D34)</f>
        <v>869.7</v>
      </c>
      <c r="E32" s="31">
        <f aca="true" t="shared" si="2" ref="E32:E37">D32/C32*100</f>
        <v>37.21756247860321</v>
      </c>
    </row>
    <row r="33" spans="1:5" s="6" customFormat="1" ht="19.5" customHeight="1">
      <c r="A33" s="8" t="s">
        <v>30</v>
      </c>
      <c r="B33" s="5" t="s">
        <v>31</v>
      </c>
      <c r="C33" s="23">
        <v>2336.8</v>
      </c>
      <c r="D33" s="23">
        <v>869.7</v>
      </c>
      <c r="E33" s="32">
        <f t="shared" si="2"/>
        <v>37.21756247860321</v>
      </c>
    </row>
    <row r="34" spans="1:5" s="6" customFormat="1" ht="19.5" customHeight="1" hidden="1">
      <c r="A34" s="8" t="s">
        <v>59</v>
      </c>
      <c r="B34" s="5" t="s">
        <v>55</v>
      </c>
      <c r="C34" s="23"/>
      <c r="D34" s="23"/>
      <c r="E34" s="32" t="e">
        <f t="shared" si="2"/>
        <v>#DIV/0!</v>
      </c>
    </row>
    <row r="35" spans="1:5" s="6" customFormat="1" ht="24" customHeight="1">
      <c r="A35" s="9" t="s">
        <v>25</v>
      </c>
      <c r="B35" s="7" t="s">
        <v>26</v>
      </c>
      <c r="C35" s="22">
        <f>SUM(C36:C38)</f>
        <v>126</v>
      </c>
      <c r="D35" s="22">
        <f>SUM(D36:D38)</f>
        <v>38.9</v>
      </c>
      <c r="E35" s="31">
        <f t="shared" si="2"/>
        <v>30.873015873015873</v>
      </c>
    </row>
    <row r="36" spans="1:5" s="6" customFormat="1" ht="18.75" customHeight="1">
      <c r="A36" s="8" t="s">
        <v>60</v>
      </c>
      <c r="B36" s="5" t="s">
        <v>49</v>
      </c>
      <c r="C36" s="23">
        <v>126</v>
      </c>
      <c r="D36" s="23">
        <v>38.9</v>
      </c>
      <c r="E36" s="32">
        <f t="shared" si="2"/>
        <v>30.873015873015873</v>
      </c>
    </row>
    <row r="37" spans="1:5" s="6" customFormat="1" ht="19.5" customHeight="1" hidden="1">
      <c r="A37" s="8" t="s">
        <v>28</v>
      </c>
      <c r="B37" s="5" t="s">
        <v>27</v>
      </c>
      <c r="C37" s="23"/>
      <c r="D37" s="23"/>
      <c r="E37" s="32" t="e">
        <f t="shared" si="2"/>
        <v>#DIV/0!</v>
      </c>
    </row>
    <row r="38" spans="1:5" s="6" customFormat="1" ht="19.5" customHeight="1" hidden="1">
      <c r="A38" s="8" t="s">
        <v>53</v>
      </c>
      <c r="B38" s="5" t="s">
        <v>52</v>
      </c>
      <c r="C38" s="23"/>
      <c r="D38" s="23"/>
      <c r="E38" s="32">
        <v>0</v>
      </c>
    </row>
    <row r="39" spans="1:5" s="6" customFormat="1" ht="22.5" customHeight="1">
      <c r="A39" s="9" t="s">
        <v>32</v>
      </c>
      <c r="B39" s="7" t="s">
        <v>15</v>
      </c>
      <c r="C39" s="22">
        <f>SUM(C40)</f>
        <v>72</v>
      </c>
      <c r="D39" s="22">
        <f>SUM(D40)</f>
        <v>0</v>
      </c>
      <c r="E39" s="31">
        <f>D39/C39*100</f>
        <v>0</v>
      </c>
    </row>
    <row r="40" spans="1:5" s="6" customFormat="1" ht="19.5" customHeight="1">
      <c r="A40" s="36" t="s">
        <v>63</v>
      </c>
      <c r="B40" s="5" t="s">
        <v>33</v>
      </c>
      <c r="C40" s="23">
        <v>72</v>
      </c>
      <c r="D40" s="23">
        <v>0</v>
      </c>
      <c r="E40" s="32">
        <f>D40/C40*100</f>
        <v>0</v>
      </c>
    </row>
    <row r="41" spans="1:5" s="4" customFormat="1" ht="28.5">
      <c r="A41" s="13" t="s">
        <v>64</v>
      </c>
      <c r="B41" s="3" t="s">
        <v>54</v>
      </c>
      <c r="C41" s="22">
        <f>SUM(C42)</f>
        <v>2</v>
      </c>
      <c r="D41" s="22">
        <f>SUM(D42)</f>
        <v>0</v>
      </c>
      <c r="E41" s="31">
        <f>D41/C41*100</f>
        <v>0</v>
      </c>
    </row>
    <row r="42" spans="1:5" s="6" customFormat="1" ht="15.75">
      <c r="A42" s="21" t="s">
        <v>65</v>
      </c>
      <c r="B42" s="5" t="s">
        <v>46</v>
      </c>
      <c r="C42" s="23">
        <v>2</v>
      </c>
      <c r="D42" s="23">
        <v>0</v>
      </c>
      <c r="E42" s="32">
        <f>D42/C42*100</f>
        <v>0</v>
      </c>
    </row>
    <row r="43" spans="1:5" s="4" customFormat="1" ht="24.75" customHeight="1" thickBot="1">
      <c r="A43" s="27" t="s">
        <v>14</v>
      </c>
      <c r="B43" s="28"/>
      <c r="C43" s="29">
        <f>SUM(C8,C17,C19,C26,C28,C41,C35,C32,C39,C21)</f>
        <v>9781.2</v>
      </c>
      <c r="D43" s="29">
        <f>SUM(D8,D17,D19,D26,D28,D41,D35,D32,D39,D21)</f>
        <v>3661.5</v>
      </c>
      <c r="E43" s="34">
        <f>D43/C43*100</f>
        <v>37.43405717089927</v>
      </c>
    </row>
    <row r="46" ht="12.75">
      <c r="C46" s="30"/>
    </row>
  </sheetData>
  <sheetProtection/>
  <mergeCells count="2">
    <mergeCell ref="A4:E4"/>
    <mergeCell ref="B1:E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2017-05-17T07:56:05Z</cp:lastPrinted>
  <dcterms:created xsi:type="dcterms:W3CDTF">2007-10-29T10:11:26Z</dcterms:created>
  <dcterms:modified xsi:type="dcterms:W3CDTF">2017-08-02T01:37:56Z</dcterms:modified>
  <cp:category/>
  <cp:version/>
  <cp:contentType/>
  <cp:contentStatus/>
</cp:coreProperties>
</file>