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МО!$A$1:$Z$76</definedName>
  </definedNames>
  <calcPr calcId="124519"/>
</workbook>
</file>

<file path=xl/calcChain.xml><?xml version="1.0" encoding="utf-8"?>
<calcChain xmlns="http://schemas.openxmlformats.org/spreadsheetml/2006/main">
  <c r="X38" i="1"/>
  <c r="X29"/>
  <c r="X23"/>
  <c r="W21"/>
  <c r="W22"/>
  <c r="Y22"/>
  <c r="Z22"/>
  <c r="V22"/>
  <c r="V61"/>
  <c r="V60" s="1"/>
  <c r="V59" s="1"/>
  <c r="V21" s="1"/>
  <c r="W56"/>
  <c r="X56"/>
  <c r="X53" s="1"/>
  <c r="Y56"/>
  <c r="Z56"/>
  <c r="Z53" s="1"/>
  <c r="V56"/>
  <c r="W54"/>
  <c r="X54"/>
  <c r="Y54"/>
  <c r="Z54"/>
  <c r="W53"/>
  <c r="Y53"/>
  <c r="V54"/>
  <c r="V53"/>
  <c r="W38"/>
  <c r="Y38"/>
  <c r="Z38"/>
  <c r="V38"/>
  <c r="W29"/>
  <c r="Y29"/>
  <c r="Z29"/>
  <c r="V29"/>
  <c r="W23"/>
  <c r="Y23"/>
  <c r="Z23"/>
  <c r="X36"/>
  <c r="W61"/>
  <c r="W60" s="1"/>
  <c r="W59" s="1"/>
  <c r="X61"/>
  <c r="X60" s="1"/>
  <c r="X59" s="1"/>
  <c r="Y61"/>
  <c r="Y60" s="1"/>
  <c r="Y59" s="1"/>
  <c r="Y21" s="1"/>
  <c r="Z61"/>
  <c r="Z60" s="1"/>
  <c r="Z59" s="1"/>
  <c r="Z21" s="1"/>
  <c r="V51"/>
  <c r="V50" s="1"/>
  <c r="W51"/>
  <c r="W50" s="1"/>
  <c r="X51"/>
  <c r="X50" s="1"/>
  <c r="Y51"/>
  <c r="Y50" s="1"/>
  <c r="Z51"/>
  <c r="Z50" s="1"/>
  <c r="W36"/>
  <c r="Y36"/>
  <c r="Z36"/>
  <c r="V36"/>
  <c r="V23"/>
  <c r="X22" l="1"/>
  <c r="X21" s="1"/>
  <c r="X70" s="1"/>
  <c r="V70"/>
  <c r="Y70"/>
  <c r="W70"/>
  <c r="Z70"/>
</calcChain>
</file>

<file path=xl/sharedStrings.xml><?xml version="1.0" encoding="utf-8"?>
<sst xmlns="http://schemas.openxmlformats.org/spreadsheetml/2006/main" count="598" uniqueCount="185">
  <si>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</si>
  <si>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</si>
  <si>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</si>
  <si>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</si>
  <si>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</si>
  <si>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</si>
  <si>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</si>
  <si>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</si>
  <si>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</si>
  <si>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</si>
  <si>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</si>
  <si>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</si>
  <si>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</si>
  <si>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</si>
  <si>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</si>
  <si>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</si>
  <si>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</si>
  <si>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</si>
  <si>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</si>
  <si>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</si>
  <si>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</si>
  <si>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</si>
  <si>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</si>
  <si>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</si>
  <si>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</si>
  <si>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</si>
  <si>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</si>
  <si>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Федеральный закон №136-ФЗ от 25.10.2001 "Земельный кодекс Российской Федерации"
</t>
  </si>
  <si>
    <t xml:space="preserve">в целом
</t>
  </si>
  <si>
    <t xml:space="preserve">25.10.2001-не установлен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</si>
  <si>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</si>
  <si>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</si>
  <si>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</si>
  <si>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</si>
  <si>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</si>
  <si>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</si>
  <si>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</si>
  <si>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</si>
  <si>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</si>
  <si>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 xml:space="preserve">10.06.2003-не установлен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</si>
  <si>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</si>
  <si>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</si>
  <si>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</si>
  <si>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</si>
  <si>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</si>
  <si>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</si>
  <si>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</si>
  <si>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</si>
  <si>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</si>
  <si>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</si>
  <si>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</si>
  <si>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</si>
  <si>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</si>
  <si>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</si>
  <si>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</si>
  <si>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</si>
  <si>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</si>
  <si>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</si>
  <si>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</si>
  <si>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</si>
  <si>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</si>
  <si>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</si>
  <si>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</si>
  <si>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</si>
  <si>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</si>
  <si>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</si>
  <si>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</si>
  <si>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</si>
  <si>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</si>
  <si>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</si>
  <si>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</si>
  <si>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</si>
  <si>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</si>
  <si>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РЕЕСТР РАСХОДНЫХ ОБЯЗАТЕЛЬСТВ РЕЧУШИНСКОГО МУНИЦИПАЛЬНОГО ОБРАЗОВАНИЯ</t>
  </si>
  <si>
    <t>отчетный
2017г.</t>
  </si>
  <si>
    <t>текущий
2018г.</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</si>
  <si>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</si>
  <si>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</si>
  <si>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</si>
  <si>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</si>
  <si>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</si>
  <si>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</si>
  <si>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</si>
  <si>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</si>
  <si>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</si>
  <si>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</si>
  <si>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</si>
  <si>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</si>
  <si>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</si>
  <si>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</si>
  <si>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</si>
  <si>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</si>
  <si>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</si>
  <si>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</si>
  <si>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</si>
  <si>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</si>
  <si>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</si>
  <si>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</si>
  <si>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</si>
  <si>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</si>
  <si>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</si>
  <si>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</si>
  <si>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</si>
  <si>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</si>
  <si>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</si>
  <si>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</si>
  <si>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</si>
  <si>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</si>
  <si>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</si>
  <si>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</si>
  <si>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</si>
  <si>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</si>
  <si>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</si>
  <si>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</si>
  <si>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</si>
  <si>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</si>
  <si>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</si>
  <si>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</si>
  <si>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</si>
  <si>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</si>
  <si>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</si>
  <si>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</si>
  <si>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</si>
  <si>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</si>
  <si>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</si>
  <si>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</si>
  <si>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</si>
  <si>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</si>
  <si>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</si>
  <si>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</si>
  <si>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</si>
  <si>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</si>
  <si>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</si>
  <si>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</si>
  <si>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</si>
  <si>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</si>
  <si>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</si>
  <si>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</si>
  <si>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</si>
  <si>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</si>
  <si>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</si>
  <si>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</si>
  <si>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</si>
  <si>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</si>
  <si>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</si>
  <si>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</si>
  <si>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</si>
  <si>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</si>
  <si>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</si>
  <si>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</si>
  <si>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</si>
  <si>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</si>
  <si>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</si>
  <si>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</si>
  <si>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</si>
  <si>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</si>
  <si>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</si>
  <si>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</si>
  <si>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</si>
  <si>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</si>
  <si>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</si>
  <si>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</si>
  <si>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</si>
  <si>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</si>
  <si>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</si>
  <si>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</si>
  <si>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</si>
  <si>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</si>
  <si>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</si>
  <si>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</si>
  <si>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</si>
  <si>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</si>
  <si>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</si>
  <si>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</si>
  <si>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</si>
  <si>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</si>
  <si>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</si>
  <si>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</si>
  <si>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</si>
  <si>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</si>
  <si>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</si>
  <si>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</si>
  <si>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</si>
  <si>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</si>
  <si>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к Решению Думы №   от 26 октября 2018г.</t>
  </si>
</sst>
</file>

<file path=xl/styles.xml><?xml version="1.0" encoding="utf-8"?>
<styleSheet xmlns="http://schemas.openxmlformats.org/spreadsheetml/2006/main">
  <numFmts count="2">
    <numFmt numFmtId="164" formatCode="#,##0.0"/>
    <numFmt numFmtId="165" formatCode="0.0"/>
  </numFmts>
  <fonts count="30">
    <font>
      <sz val="11"/>
      <name val="Calibri"/>
      <family val="2"/>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8"/>
      <name val="Calibri"/>
      <family val="2"/>
    </font>
    <font>
      <i/>
      <sz val="10"/>
      <name val="Times New Roman"/>
      <family val="1"/>
      <charset val="204"/>
    </font>
    <font>
      <i/>
      <sz val="10"/>
      <color indexed="8"/>
      <name val="Times New Roman"/>
      <family val="1"/>
      <charset val="204"/>
    </font>
    <font>
      <i/>
      <sz val="8"/>
      <color indexed="8"/>
      <name val="Times New Roman"/>
      <family val="1"/>
      <charset val="204"/>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2"/>
      <name val="Times New Roman"/>
      <family val="1"/>
      <charset val="204"/>
    </font>
    <font>
      <sz val="11"/>
      <name val="Times New Roman"/>
      <family val="1"/>
      <charset val="204"/>
    </font>
    <font>
      <i/>
      <sz val="11"/>
      <color rgb="FF000000"/>
      <name val="Times New Roman"/>
      <family val="1"/>
      <charset val="204"/>
    </font>
    <font>
      <i/>
      <sz val="11"/>
      <name val="Times New Roman"/>
      <family val="1"/>
      <charset val="204"/>
    </font>
    <font>
      <i/>
      <sz val="10"/>
      <color theme="1"/>
      <name val="Times New Roman"/>
      <family val="1"/>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8">
    <xf numFmtId="0" fontId="0" fillId="0" borderId="0"/>
    <xf numFmtId="0" fontId="2" fillId="0" borderId="0"/>
    <xf numFmtId="0" fontId="2" fillId="0" borderId="0"/>
    <xf numFmtId="49" fontId="11" fillId="2" borderId="7">
      <alignment wrapText="1"/>
    </xf>
    <xf numFmtId="0" fontId="12" fillId="0" borderId="8">
      <alignment vertical="top" wrapText="1"/>
    </xf>
    <xf numFmtId="0" fontId="12" fillId="0" borderId="9">
      <alignment vertical="top" wrapText="1"/>
    </xf>
    <xf numFmtId="49" fontId="11" fillId="0" borderId="9">
      <alignment horizontal="center" vertical="top" wrapText="1"/>
    </xf>
    <xf numFmtId="49" fontId="11" fillId="2" borderId="10">
      <alignment horizontal="center" vertical="center" wrapText="1"/>
    </xf>
    <xf numFmtId="0" fontId="12" fillId="0" borderId="10">
      <alignment vertical="top" wrapText="1"/>
    </xf>
    <xf numFmtId="49" fontId="11" fillId="0" borderId="10">
      <alignment horizontal="center" vertical="top" wrapText="1"/>
    </xf>
    <xf numFmtId="49" fontId="13" fillId="2" borderId="11">
      <alignment horizontal="center" vertical="center" wrapText="1"/>
    </xf>
    <xf numFmtId="4" fontId="11" fillId="0" borderId="8">
      <alignment vertical="top" wrapText="1"/>
    </xf>
    <xf numFmtId="49" fontId="13" fillId="2" borderId="10">
      <alignment horizontal="center" vertical="center" wrapText="1"/>
    </xf>
    <xf numFmtId="0" fontId="11" fillId="0" borderId="10">
      <alignment vertical="top" wrapText="1"/>
    </xf>
    <xf numFmtId="49" fontId="13" fillId="0" borderId="10">
      <alignment horizontal="center" vertical="top" wrapText="1"/>
    </xf>
    <xf numFmtId="4" fontId="11" fillId="0" borderId="10">
      <alignment vertical="top" wrapText="1"/>
    </xf>
    <xf numFmtId="0" fontId="14" fillId="0" borderId="0"/>
    <xf numFmtId="0" fontId="14" fillId="0" borderId="0"/>
    <xf numFmtId="0" fontId="2" fillId="0" borderId="0"/>
    <xf numFmtId="0" fontId="15" fillId="0" borderId="7"/>
    <xf numFmtId="0" fontId="13" fillId="0" borderId="12">
      <alignment horizontal="center" vertical="center"/>
    </xf>
    <xf numFmtId="0" fontId="13" fillId="2" borderId="8">
      <alignment horizontal="center" vertical="top"/>
    </xf>
    <xf numFmtId="0" fontId="13" fillId="0" borderId="13">
      <alignment horizontal="center"/>
    </xf>
    <xf numFmtId="49" fontId="13" fillId="0" borderId="10">
      <alignment horizontal="center" vertical="top"/>
    </xf>
    <xf numFmtId="0" fontId="13" fillId="0" borderId="7">
      <alignment horizontal="center"/>
    </xf>
    <xf numFmtId="0" fontId="13" fillId="0" borderId="14">
      <alignment horizontal="center"/>
    </xf>
    <xf numFmtId="0" fontId="16" fillId="0" borderId="0"/>
    <xf numFmtId="49" fontId="13" fillId="2" borderId="7">
      <alignment horizontal="center"/>
    </xf>
    <xf numFmtId="49" fontId="13" fillId="0" borderId="13">
      <alignment horizontal="center"/>
    </xf>
    <xf numFmtId="49" fontId="13" fillId="0" borderId="0">
      <alignment horizontal="center"/>
    </xf>
    <xf numFmtId="49" fontId="13" fillId="0" borderId="7">
      <alignment horizontal="center"/>
    </xf>
    <xf numFmtId="49" fontId="13" fillId="0" borderId="14">
      <alignment horizontal="center"/>
    </xf>
    <xf numFmtId="0" fontId="13" fillId="0" borderId="0">
      <alignment horizontal="center" vertical="top"/>
    </xf>
    <xf numFmtId="0" fontId="15" fillId="0" borderId="0"/>
    <xf numFmtId="0" fontId="17" fillId="0" borderId="0">
      <alignment horizontal="center"/>
    </xf>
    <xf numFmtId="49" fontId="18" fillId="0" borderId="8">
      <alignment horizontal="center" vertical="center" wrapText="1"/>
    </xf>
    <xf numFmtId="0" fontId="13" fillId="0" borderId="15">
      <alignment horizontal="center" vertical="center"/>
    </xf>
    <xf numFmtId="164" fontId="11" fillId="0" borderId="8">
      <alignment vertical="top"/>
    </xf>
    <xf numFmtId="164" fontId="1" fillId="0" borderId="2">
      <alignment vertical="top"/>
    </xf>
    <xf numFmtId="164" fontId="11" fillId="0" borderId="10">
      <alignment vertical="top"/>
    </xf>
    <xf numFmtId="0" fontId="17" fillId="0" borderId="0"/>
    <xf numFmtId="49" fontId="18" fillId="0" borderId="8">
      <alignment horizontal="center" vertical="center"/>
    </xf>
    <xf numFmtId="0" fontId="19" fillId="0" borderId="0">
      <alignment horizontal="center" wrapText="1"/>
    </xf>
    <xf numFmtId="49" fontId="18" fillId="0" borderId="11">
      <alignment horizontal="center" vertical="center" wrapText="1"/>
    </xf>
    <xf numFmtId="4" fontId="11" fillId="0" borderId="8">
      <alignment vertical="top"/>
    </xf>
    <xf numFmtId="4" fontId="11" fillId="0" borderId="10">
      <alignment vertical="top"/>
    </xf>
    <xf numFmtId="0" fontId="20" fillId="3" borderId="0"/>
    <xf numFmtId="0" fontId="12" fillId="0" borderId="0">
      <alignment vertical="top"/>
    </xf>
    <xf numFmtId="0" fontId="11" fillId="0" borderId="0">
      <alignment horizontal="center" vertical="top"/>
    </xf>
    <xf numFmtId="0" fontId="11" fillId="0" borderId="0">
      <alignment vertical="top"/>
    </xf>
    <xf numFmtId="0" fontId="11" fillId="0" borderId="0">
      <alignment horizontal="left" vertical="top"/>
    </xf>
    <xf numFmtId="0" fontId="11" fillId="0" borderId="10">
      <alignment vertical="top"/>
    </xf>
    <xf numFmtId="0" fontId="11" fillId="0" borderId="9">
      <alignment vertical="top"/>
    </xf>
    <xf numFmtId="0" fontId="11" fillId="0" borderId="9">
      <alignment horizontal="center" vertical="top" wrapText="1"/>
    </xf>
    <xf numFmtId="0" fontId="11" fillId="0" borderId="9">
      <alignment vertical="top" wrapText="1"/>
    </xf>
    <xf numFmtId="49" fontId="11" fillId="2" borderId="8">
      <alignment horizontal="center" vertical="center"/>
    </xf>
    <xf numFmtId="0" fontId="11" fillId="0" borderId="8">
      <alignment horizontal="left" vertical="top" wrapText="1"/>
    </xf>
    <xf numFmtId="0" fontId="11" fillId="0" borderId="9">
      <alignment horizontal="left" vertical="top" wrapText="1"/>
    </xf>
    <xf numFmtId="0" fontId="11" fillId="0" borderId="10">
      <alignment horizontal="left" vertical="top" wrapText="1"/>
    </xf>
    <xf numFmtId="0" fontId="11" fillId="0" borderId="14">
      <alignment horizontal="left" wrapText="1"/>
    </xf>
    <xf numFmtId="0" fontId="11" fillId="0" borderId="0">
      <alignment horizontal="left"/>
    </xf>
    <xf numFmtId="0" fontId="14" fillId="0" borderId="0"/>
    <xf numFmtId="49" fontId="12" fillId="0" borderId="0"/>
    <xf numFmtId="49" fontId="11" fillId="2" borderId="0">
      <alignment horizontal="center"/>
    </xf>
    <xf numFmtId="0" fontId="11" fillId="2" borderId="0"/>
    <xf numFmtId="49" fontId="11" fillId="2" borderId="0"/>
    <xf numFmtId="49" fontId="12" fillId="2" borderId="0"/>
    <xf numFmtId="49" fontId="11" fillId="2" borderId="8">
      <alignment horizontal="center" vertical="center" wrapText="1"/>
    </xf>
    <xf numFmtId="49" fontId="11" fillId="2" borderId="9">
      <alignment horizontal="center" vertical="center"/>
    </xf>
    <xf numFmtId="49" fontId="11" fillId="2" borderId="10">
      <alignment horizontal="center" vertical="center"/>
    </xf>
    <xf numFmtId="0" fontId="20" fillId="0" borderId="0"/>
    <xf numFmtId="49" fontId="11" fillId="2" borderId="14">
      <alignment horizontal="center"/>
    </xf>
    <xf numFmtId="0" fontId="11" fillId="0" borderId="0">
      <alignment horizontal="center"/>
    </xf>
    <xf numFmtId="0" fontId="12" fillId="0" borderId="0"/>
    <xf numFmtId="0" fontId="11" fillId="0" borderId="0"/>
    <xf numFmtId="49" fontId="11" fillId="0" borderId="8">
      <alignment horizontal="center" vertical="center" wrapText="1"/>
    </xf>
    <xf numFmtId="0" fontId="11" fillId="0" borderId="8">
      <alignment horizontal="center" vertical="center"/>
    </xf>
    <xf numFmtId="0" fontId="11" fillId="0" borderId="16">
      <alignment horizontal="center" vertical="top"/>
    </xf>
    <xf numFmtId="0" fontId="12" fillId="0" borderId="9">
      <alignment vertical="top"/>
    </xf>
    <xf numFmtId="0" fontId="12" fillId="0" borderId="10">
      <alignment vertical="top"/>
    </xf>
    <xf numFmtId="0" fontId="11" fillId="0" borderId="14">
      <alignment horizontal="center"/>
    </xf>
    <xf numFmtId="0" fontId="11" fillId="0" borderId="0">
      <alignment horizontal="centerContinuous"/>
    </xf>
    <xf numFmtId="49" fontId="11" fillId="0" borderId="9">
      <alignment horizontal="center" vertical="top"/>
    </xf>
    <xf numFmtId="49" fontId="11" fillId="0" borderId="10">
      <alignment horizontal="center" vertical="top"/>
    </xf>
    <xf numFmtId="0" fontId="11" fillId="0" borderId="7">
      <alignment horizontal="center"/>
    </xf>
    <xf numFmtId="49" fontId="11" fillId="0" borderId="8">
      <alignment horizontal="center" vertical="center"/>
    </xf>
    <xf numFmtId="49" fontId="11" fillId="2" borderId="7">
      <alignment horizontal="center"/>
    </xf>
    <xf numFmtId="49" fontId="11" fillId="2" borderId="7"/>
    <xf numFmtId="49" fontId="11" fillId="0" borderId="14">
      <alignment horizontal="center"/>
    </xf>
    <xf numFmtId="49" fontId="11" fillId="0" borderId="0">
      <alignment horizontal="center"/>
    </xf>
    <xf numFmtId="49" fontId="11" fillId="0" borderId="7">
      <alignment horizontal="center"/>
    </xf>
    <xf numFmtId="0" fontId="12" fillId="0" borderId="14"/>
    <xf numFmtId="0" fontId="21" fillId="0" borderId="0">
      <alignment horizontal="center" vertical="center"/>
    </xf>
    <xf numFmtId="0" fontId="11" fillId="0" borderId="0">
      <alignment vertical="center"/>
    </xf>
    <xf numFmtId="49" fontId="11" fillId="0" borderId="0"/>
    <xf numFmtId="164" fontId="12" fillId="0" borderId="8">
      <alignment vertical="top"/>
    </xf>
    <xf numFmtId="164" fontId="12" fillId="0" borderId="9">
      <alignment vertical="top"/>
    </xf>
    <xf numFmtId="164" fontId="12" fillId="0" borderId="10">
      <alignment vertical="top"/>
    </xf>
    <xf numFmtId="49" fontId="11" fillId="0" borderId="17">
      <alignment horizontal="center" vertical="center" wrapText="1"/>
    </xf>
    <xf numFmtId="0" fontId="11" fillId="0" borderId="0">
      <alignment horizontal="center" wrapText="1"/>
    </xf>
    <xf numFmtId="0" fontId="12" fillId="0" borderId="0">
      <alignment horizontal="left" vertical="top" wrapText="1"/>
    </xf>
    <xf numFmtId="0" fontId="11" fillId="0" borderId="0">
      <alignment wrapText="1"/>
    </xf>
    <xf numFmtId="0" fontId="11" fillId="0" borderId="0">
      <alignment horizontal="left" wrapText="1"/>
    </xf>
    <xf numFmtId="0" fontId="11" fillId="0" borderId="0">
      <alignment horizontal="center" vertical="center"/>
    </xf>
    <xf numFmtId="49" fontId="11" fillId="0" borderId="10">
      <alignment horizontal="center" vertical="center" wrapText="1"/>
    </xf>
    <xf numFmtId="0" fontId="12" fillId="0" borderId="0">
      <alignment wrapText="1"/>
    </xf>
    <xf numFmtId="0" fontId="12" fillId="0" borderId="0">
      <alignment horizontal="right" wrapText="1"/>
    </xf>
    <xf numFmtId="0" fontId="12" fillId="0" borderId="8">
      <alignment vertical="top"/>
    </xf>
    <xf numFmtId="0" fontId="22" fillId="0" borderId="0"/>
    <xf numFmtId="0" fontId="23" fillId="0" borderId="0"/>
    <xf numFmtId="0" fontId="24" fillId="0" borderId="0"/>
    <xf numFmtId="0" fontId="14" fillId="0" borderId="0"/>
    <xf numFmtId="0" fontId="11" fillId="0" borderId="8">
      <alignment horizontal="center" vertical="center" wrapText="1"/>
    </xf>
    <xf numFmtId="49" fontId="13" fillId="2" borderId="8">
      <alignment horizontal="center" vertical="center"/>
    </xf>
    <xf numFmtId="0" fontId="13" fillId="0" borderId="8">
      <alignment horizontal="left" vertical="top" wrapText="1"/>
    </xf>
    <xf numFmtId="0" fontId="13" fillId="0" borderId="10">
      <alignment horizontal="left" vertical="top" wrapText="1"/>
    </xf>
    <xf numFmtId="0" fontId="13" fillId="0" borderId="0">
      <alignment horizontal="left" wrapText="1"/>
    </xf>
    <xf numFmtId="0" fontId="13" fillId="0" borderId="0">
      <alignment horizontal="left"/>
    </xf>
    <xf numFmtId="0" fontId="15" fillId="0" borderId="7">
      <alignment horizontal="center" vertical="center"/>
    </xf>
    <xf numFmtId="49" fontId="13" fillId="2" borderId="12">
      <alignment horizontal="center" vertical="center"/>
    </xf>
    <xf numFmtId="49" fontId="13" fillId="2" borderId="11">
      <alignment horizontal="center" vertical="center"/>
    </xf>
    <xf numFmtId="49" fontId="13" fillId="2" borderId="10">
      <alignment horizontal="center" vertical="center"/>
    </xf>
    <xf numFmtId="49" fontId="13" fillId="2" borderId="13">
      <alignment horizontal="center"/>
    </xf>
    <xf numFmtId="49" fontId="13" fillId="2" borderId="0">
      <alignment horizontal="center"/>
    </xf>
    <xf numFmtId="0" fontId="13" fillId="0" borderId="0">
      <alignment horizontal="center"/>
    </xf>
    <xf numFmtId="49" fontId="11" fillId="2" borderId="10">
      <alignment horizontal="center" vertical="center" wrapText="1"/>
    </xf>
    <xf numFmtId="49" fontId="11" fillId="0" borderId="10">
      <alignment horizontal="center" vertical="top" wrapText="1"/>
    </xf>
    <xf numFmtId="49" fontId="11" fillId="0" borderId="9">
      <alignment horizontal="center" vertical="top" wrapText="1"/>
    </xf>
  </cellStyleXfs>
  <cellXfs count="187">
    <xf numFmtId="0" fontId="0" fillId="0" borderId="0" xfId="0"/>
    <xf numFmtId="0" fontId="0" fillId="0" borderId="0" xfId="0" applyProtection="1">
      <protection locked="0"/>
    </xf>
    <xf numFmtId="0" fontId="5" fillId="0" borderId="0" xfId="24" applyNumberFormat="1" applyFont="1" applyBorder="1" applyProtection="1">
      <alignment horizontal="center"/>
    </xf>
    <xf numFmtId="49" fontId="5" fillId="0" borderId="0" xfId="96" applyNumberFormat="1" applyFont="1" applyBorder="1" applyProtection="1">
      <alignment vertical="top"/>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Fill="1" applyBorder="1" applyProtection="1">
      <protection locked="0"/>
    </xf>
    <xf numFmtId="0" fontId="5" fillId="0" borderId="0" xfId="24" applyNumberFormat="1" applyFont="1" applyFill="1" applyBorder="1" applyProtection="1">
      <alignment horizontal="center"/>
    </xf>
    <xf numFmtId="0" fontId="7" fillId="0" borderId="0" xfId="0" applyFont="1" applyBorder="1" applyProtection="1">
      <protection locked="0"/>
    </xf>
    <xf numFmtId="0" fontId="8" fillId="0" borderId="0" xfId="24" applyNumberFormat="1" applyFont="1" applyBorder="1" applyProtection="1">
      <alignment horizontal="center"/>
    </xf>
    <xf numFmtId="0" fontId="10" fillId="0" borderId="0" xfId="0" applyFont="1" applyProtection="1">
      <protection locked="0"/>
    </xf>
    <xf numFmtId="0" fontId="1" fillId="5" borderId="3" xfId="21" applyNumberFormat="1" applyFont="1" applyFill="1" applyBorder="1" applyProtection="1">
      <alignment horizontal="center" vertical="top"/>
    </xf>
    <xf numFmtId="49" fontId="1" fillId="0" borderId="3" xfId="9" applyNumberFormat="1" applyFont="1" applyBorder="1" applyProtection="1">
      <alignment horizontal="center" vertical="top" wrapText="1"/>
    </xf>
    <xf numFmtId="164" fontId="1" fillId="0" borderId="3" xfId="39" applyNumberFormat="1" applyFont="1" applyBorder="1" applyProtection="1">
      <alignment vertical="top"/>
    </xf>
    <xf numFmtId="164" fontId="8" fillId="0" borderId="3" xfId="39" applyNumberFormat="1" applyFont="1" applyBorder="1" applyProtection="1">
      <alignment vertical="top"/>
    </xf>
    <xf numFmtId="164" fontId="8" fillId="0" borderId="3" xfId="96" applyNumberFormat="1" applyFont="1" applyBorder="1" applyProtection="1">
      <alignment vertical="top"/>
    </xf>
    <xf numFmtId="49" fontId="1" fillId="0" borderId="3" xfId="6" applyNumberFormat="1" applyFont="1" applyBorder="1" applyProtection="1">
      <alignment horizontal="center" vertical="top" wrapText="1"/>
    </xf>
    <xf numFmtId="3" fontId="1" fillId="0" borderId="3" xfId="39" applyNumberFormat="1" applyFont="1" applyBorder="1" applyProtection="1">
      <alignment vertical="top"/>
    </xf>
    <xf numFmtId="0" fontId="9" fillId="0" borderId="18" xfId="36" applyNumberFormat="1" applyFont="1" applyBorder="1" applyProtection="1">
      <alignment horizontal="center" vertical="center"/>
    </xf>
    <xf numFmtId="0" fontId="1" fillId="4" borderId="3" xfId="21" applyNumberFormat="1" applyFont="1" applyFill="1" applyBorder="1" applyProtection="1">
      <alignment horizontal="center" vertical="top"/>
    </xf>
    <xf numFmtId="164" fontId="8" fillId="4" borderId="3" xfId="38" applyNumberFormat="1" applyFont="1" applyFill="1" applyBorder="1" applyProtection="1">
      <alignment vertical="top"/>
    </xf>
    <xf numFmtId="0" fontId="11" fillId="0" borderId="3" xfId="4" applyNumberFormat="1" applyFont="1" applyBorder="1" applyProtection="1">
      <alignment vertical="top" wrapText="1"/>
    </xf>
    <xf numFmtId="49" fontId="1" fillId="0" borderId="3" xfId="14" applyNumberFormat="1" applyFont="1" applyBorder="1" applyProtection="1">
      <alignment horizontal="center" vertical="top" wrapText="1"/>
    </xf>
    <xf numFmtId="49" fontId="1" fillId="5" borderId="3" xfId="14" applyNumberFormat="1" applyFont="1" applyFill="1" applyBorder="1" applyProtection="1">
      <alignment horizontal="center" vertical="top" wrapText="1"/>
    </xf>
    <xf numFmtId="164" fontId="1" fillId="5" borderId="3" xfId="37" applyNumberFormat="1" applyFont="1" applyFill="1" applyBorder="1" applyProtection="1">
      <alignment vertical="top"/>
    </xf>
    <xf numFmtId="0" fontId="11" fillId="5" borderId="3" xfId="4" applyNumberFormat="1" applyFont="1" applyFill="1" applyBorder="1" applyProtection="1">
      <alignment vertical="top" wrapText="1"/>
    </xf>
    <xf numFmtId="164" fontId="1" fillId="5" borderId="3" xfId="39" applyNumberFormat="1" applyFont="1" applyFill="1" applyBorder="1" applyProtection="1">
      <alignment vertical="top"/>
    </xf>
    <xf numFmtId="0" fontId="3" fillId="5" borderId="3" xfId="0" applyFont="1" applyFill="1" applyBorder="1" applyProtection="1">
      <protection locked="0"/>
    </xf>
    <xf numFmtId="0" fontId="7" fillId="5" borderId="3" xfId="0" applyFont="1" applyFill="1" applyBorder="1" applyProtection="1">
      <protection locked="0"/>
    </xf>
    <xf numFmtId="0" fontId="3" fillId="5" borderId="0" xfId="0" applyFont="1" applyFill="1" applyBorder="1" applyProtection="1">
      <protection locked="0"/>
    </xf>
    <xf numFmtId="49" fontId="1" fillId="4" borderId="3" xfId="14" applyNumberFormat="1" applyFont="1" applyFill="1" applyBorder="1" applyProtection="1">
      <alignment horizontal="center" vertical="top" wrapText="1"/>
    </xf>
    <xf numFmtId="49" fontId="1" fillId="4" borderId="3" xfId="6" applyNumberFormat="1" applyFont="1" applyFill="1" applyBorder="1" applyProtection="1">
      <alignment horizontal="center" vertical="top" wrapText="1"/>
    </xf>
    <xf numFmtId="0" fontId="25" fillId="0" borderId="0" xfId="0" applyFont="1" applyBorder="1"/>
    <xf numFmtId="0" fontId="0" fillId="0" borderId="0" xfId="0" applyBorder="1"/>
    <xf numFmtId="0" fontId="25" fillId="6" borderId="0" xfId="0" applyFont="1" applyFill="1" applyBorder="1"/>
    <xf numFmtId="0" fontId="25" fillId="0" borderId="0" xfId="0" applyFont="1" applyBorder="1" applyProtection="1">
      <protection locked="0"/>
    </xf>
    <xf numFmtId="0" fontId="25" fillId="0" borderId="0" xfId="0" applyFont="1" applyBorder="1" applyAlignment="1" applyProtection="1">
      <alignment horizontal="left"/>
      <protection locked="0"/>
    </xf>
    <xf numFmtId="0" fontId="25" fillId="0" borderId="0" xfId="0" applyFont="1" applyFill="1" applyBorder="1" applyProtection="1">
      <protection locked="0"/>
    </xf>
    <xf numFmtId="0" fontId="25" fillId="6" borderId="0" xfId="0" applyFont="1" applyFill="1" applyBorder="1" applyProtection="1">
      <protection locked="0"/>
    </xf>
    <xf numFmtId="0" fontId="3" fillId="6" borderId="0" xfId="0" applyFont="1" applyFill="1" applyBorder="1" applyProtection="1">
      <protection locked="0"/>
    </xf>
    <xf numFmtId="49" fontId="7" fillId="5" borderId="3" xfId="0" applyNumberFormat="1" applyFont="1" applyFill="1" applyBorder="1" applyAlignment="1" applyProtection="1">
      <alignment horizontal="right" vertical="top"/>
      <protection locked="0"/>
    </xf>
    <xf numFmtId="0" fontId="11" fillId="0" borderId="3" xfId="4" applyNumberFormat="1" applyFont="1" applyBorder="1" applyAlignment="1" applyProtection="1">
      <alignment horizontal="right" vertical="top" wrapText="1"/>
    </xf>
    <xf numFmtId="49" fontId="1" fillId="0" borderId="3" xfId="14" applyNumberFormat="1" applyFont="1" applyBorder="1" applyAlignment="1" applyProtection="1">
      <alignment horizontal="right" vertical="top" wrapText="1"/>
    </xf>
    <xf numFmtId="0" fontId="1" fillId="5" borderId="3" xfId="21" applyNumberFormat="1" applyFont="1" applyFill="1" applyBorder="1" applyAlignment="1" applyProtection="1">
      <alignment horizontal="right" vertical="top"/>
    </xf>
    <xf numFmtId="49" fontId="1" fillId="5" borderId="3" xfId="21" applyNumberFormat="1" applyFont="1" applyFill="1" applyBorder="1" applyAlignment="1" applyProtection="1">
      <alignment horizontal="right" vertical="top"/>
    </xf>
    <xf numFmtId="49" fontId="1" fillId="0" borderId="3" xfId="6" applyNumberFormat="1" applyFont="1" applyBorder="1" applyAlignment="1" applyProtection="1">
      <alignment horizontal="right" vertical="top" wrapText="1"/>
    </xf>
    <xf numFmtId="0" fontId="11" fillId="5" borderId="3" xfId="4" applyNumberFormat="1" applyFont="1" applyFill="1" applyBorder="1" applyAlignment="1" applyProtection="1">
      <alignment horizontal="right" vertical="top" wrapText="1"/>
    </xf>
    <xf numFmtId="49" fontId="1" fillId="5" borderId="3" xfId="9" applyNumberFormat="1" applyFont="1" applyFill="1" applyBorder="1" applyAlignment="1" applyProtection="1">
      <alignment horizontal="right" vertical="top" wrapText="1"/>
    </xf>
    <xf numFmtId="164" fontId="3" fillId="5" borderId="3" xfId="0" applyNumberFormat="1" applyFont="1" applyFill="1" applyBorder="1" applyAlignment="1" applyProtection="1">
      <alignment horizontal="right" vertical="top"/>
      <protection locked="0"/>
    </xf>
    <xf numFmtId="164" fontId="1" fillId="0" borderId="3" xfId="96" applyNumberFormat="1" applyFont="1" applyBorder="1" applyAlignment="1" applyProtection="1">
      <alignment horizontal="right" vertical="top"/>
    </xf>
    <xf numFmtId="49" fontId="1" fillId="0" borderId="28" xfId="9" applyNumberFormat="1" applyFont="1" applyBorder="1" applyAlignment="1" applyProtection="1">
      <alignment horizontal="right" vertical="top" wrapText="1"/>
    </xf>
    <xf numFmtId="49" fontId="1" fillId="0" borderId="30" xfId="6" applyNumberFormat="1" applyFont="1" applyBorder="1" applyAlignment="1" applyProtection="1">
      <alignment horizontal="right" vertical="top" wrapText="1"/>
    </xf>
    <xf numFmtId="49" fontId="1" fillId="0" borderId="28" xfId="6" applyNumberFormat="1" applyFont="1" applyBorder="1" applyAlignment="1" applyProtection="1">
      <alignment horizontal="right" vertical="top" wrapText="1"/>
    </xf>
    <xf numFmtId="49" fontId="1" fillId="0" borderId="29" xfId="6" applyNumberFormat="1" applyFont="1" applyBorder="1" applyAlignment="1" applyProtection="1">
      <alignment horizontal="right" vertical="top" wrapText="1"/>
    </xf>
    <xf numFmtId="49" fontId="1" fillId="5" borderId="28" xfId="21" applyNumberFormat="1" applyFont="1" applyFill="1" applyBorder="1" applyAlignment="1" applyProtection="1">
      <alignment horizontal="right" vertical="top"/>
    </xf>
    <xf numFmtId="49" fontId="1" fillId="5" borderId="29" xfId="21" applyNumberFormat="1" applyFont="1" applyFill="1" applyBorder="1" applyAlignment="1" applyProtection="1">
      <alignment horizontal="right" vertical="top"/>
    </xf>
    <xf numFmtId="49" fontId="1" fillId="5" borderId="30" xfId="21" applyNumberFormat="1" applyFont="1" applyFill="1" applyBorder="1" applyAlignment="1" applyProtection="1">
      <alignment horizontal="right" vertical="top"/>
    </xf>
    <xf numFmtId="0" fontId="3" fillId="5" borderId="3" xfId="0" applyFont="1" applyFill="1" applyBorder="1" applyAlignment="1" applyProtection="1">
      <alignment horizontal="right" vertical="top"/>
      <protection locked="0"/>
    </xf>
    <xf numFmtId="0" fontId="26" fillId="0" borderId="0" xfId="0" applyFont="1" applyProtection="1">
      <protection locked="0"/>
    </xf>
    <xf numFmtId="49" fontId="13" fillId="2" borderId="10" xfId="113" applyNumberFormat="1" applyFont="1" applyBorder="1" applyProtection="1">
      <alignment horizontal="center" vertical="center"/>
    </xf>
    <xf numFmtId="49" fontId="13" fillId="2" borderId="10" xfId="119" applyNumberFormat="1" applyFont="1" applyBorder="1" applyProtection="1">
      <alignment horizontal="center" vertical="center"/>
    </xf>
    <xf numFmtId="0" fontId="13" fillId="0" borderId="10" xfId="20" applyNumberFormat="1" applyFont="1" applyBorder="1" applyProtection="1">
      <alignment horizontal="center" vertical="center"/>
    </xf>
    <xf numFmtId="0" fontId="13" fillId="0" borderId="18" xfId="36" applyNumberFormat="1" applyFont="1" applyBorder="1" applyProtection="1">
      <alignment horizontal="center" vertical="center"/>
    </xf>
    <xf numFmtId="0" fontId="13" fillId="0" borderId="27" xfId="36" applyNumberFormat="1" applyFont="1" applyBorder="1" applyProtection="1">
      <alignment horizontal="center" vertical="center"/>
    </xf>
    <xf numFmtId="0" fontId="11" fillId="4" borderId="3" xfId="56" applyNumberFormat="1" applyFont="1" applyFill="1" applyBorder="1" applyProtection="1">
      <alignment horizontal="left" vertical="top" wrapText="1"/>
    </xf>
    <xf numFmtId="49" fontId="11" fillId="4" borderId="3" xfId="67" applyNumberFormat="1" applyFont="1" applyFill="1" applyBorder="1" applyProtection="1">
      <alignment horizontal="center" vertical="center" wrapText="1"/>
    </xf>
    <xf numFmtId="0" fontId="11" fillId="4" borderId="3" xfId="77" applyNumberFormat="1" applyFont="1" applyFill="1" applyBorder="1" applyProtection="1">
      <alignment horizontal="center" vertical="top"/>
    </xf>
    <xf numFmtId="0" fontId="3" fillId="0" borderId="0" xfId="0" applyFont="1" applyProtection="1">
      <protection locked="0"/>
    </xf>
    <xf numFmtId="0" fontId="11" fillId="0" borderId="3" xfId="58" applyNumberFormat="1" applyFont="1" applyBorder="1" applyProtection="1">
      <alignment horizontal="left" vertical="top" wrapText="1"/>
    </xf>
    <xf numFmtId="49" fontId="11" fillId="2" borderId="3" xfId="125" applyNumberFormat="1" applyFont="1" applyBorder="1" applyProtection="1">
      <alignment horizontal="center" vertical="center" wrapText="1"/>
    </xf>
    <xf numFmtId="49" fontId="11" fillId="0" borderId="3" xfId="126" applyNumberFormat="1" applyFont="1" applyBorder="1" applyProtection="1">
      <alignment horizontal="center" vertical="top" wrapText="1"/>
    </xf>
    <xf numFmtId="164" fontId="1" fillId="0" borderId="3" xfId="96" applyNumberFormat="1" applyFont="1" applyBorder="1" applyProtection="1">
      <alignment vertical="top"/>
    </xf>
    <xf numFmtId="164" fontId="8" fillId="4" borderId="3" xfId="39" applyNumberFormat="1" applyFont="1" applyFill="1" applyBorder="1" applyProtection="1">
      <alignment vertical="top"/>
    </xf>
    <xf numFmtId="164" fontId="8" fillId="5" borderId="3" xfId="37" applyNumberFormat="1" applyFont="1" applyFill="1" applyBorder="1" applyProtection="1">
      <alignment vertical="top"/>
    </xf>
    <xf numFmtId="3" fontId="8" fillId="0" borderId="3" xfId="39" applyNumberFormat="1" applyFont="1" applyBorder="1" applyProtection="1">
      <alignment vertical="top"/>
    </xf>
    <xf numFmtId="164" fontId="8" fillId="4" borderId="3" xfId="96" applyNumberFormat="1" applyFont="1" applyFill="1" applyBorder="1" applyProtection="1">
      <alignment vertical="top"/>
    </xf>
    <xf numFmtId="0" fontId="3" fillId="4" borderId="0" xfId="0" applyFont="1" applyFill="1" applyProtection="1">
      <protection locked="0"/>
    </xf>
    <xf numFmtId="0" fontId="11" fillId="0" borderId="28" xfId="58" applyNumberFormat="1" applyFont="1" applyBorder="1" applyAlignment="1" applyProtection="1">
      <alignment horizontal="center" vertical="top" wrapText="1"/>
    </xf>
    <xf numFmtId="49" fontId="11" fillId="2" borderId="28" xfId="125" applyNumberFormat="1" applyFont="1" applyBorder="1" applyAlignment="1" applyProtection="1">
      <alignment horizontal="right" vertical="top" wrapText="1"/>
    </xf>
    <xf numFmtId="49" fontId="11" fillId="0" borderId="3" xfId="126" applyNumberFormat="1" applyFont="1" applyBorder="1" applyAlignment="1" applyProtection="1">
      <alignment horizontal="right" vertical="top" wrapText="1"/>
    </xf>
    <xf numFmtId="49" fontId="11" fillId="0" borderId="28" xfId="126" applyNumberFormat="1" applyFont="1" applyBorder="1" applyAlignment="1" applyProtection="1">
      <alignment horizontal="right" vertical="top" wrapText="1"/>
    </xf>
    <xf numFmtId="49" fontId="11" fillId="0" borderId="21" xfId="126" applyNumberFormat="1" applyFont="1" applyBorder="1" applyAlignment="1" applyProtection="1">
      <alignment horizontal="right" vertical="top" wrapText="1"/>
    </xf>
    <xf numFmtId="49" fontId="11" fillId="0" borderId="23" xfId="126" applyNumberFormat="1" applyFont="1" applyBorder="1" applyAlignment="1" applyProtection="1">
      <alignment horizontal="right" vertical="top" wrapText="1"/>
    </xf>
    <xf numFmtId="49" fontId="11" fillId="0" borderId="25" xfId="126" applyNumberFormat="1" applyFont="1" applyBorder="1" applyAlignment="1" applyProtection="1">
      <alignment horizontal="right" vertical="top" wrapText="1"/>
    </xf>
    <xf numFmtId="49" fontId="11" fillId="2" borderId="3" xfId="125" applyNumberFormat="1" applyFont="1" applyBorder="1" applyAlignment="1" applyProtection="1">
      <alignment horizontal="right" vertical="top" wrapText="1"/>
    </xf>
    <xf numFmtId="49" fontId="11" fillId="0" borderId="30" xfId="126" applyNumberFormat="1" applyFont="1" applyBorder="1" applyAlignment="1" applyProtection="1">
      <alignment horizontal="right" vertical="top" wrapText="1"/>
    </xf>
    <xf numFmtId="49" fontId="11" fillId="5" borderId="3" xfId="126" applyNumberFormat="1" applyFont="1" applyFill="1" applyBorder="1" applyAlignment="1" applyProtection="1">
      <alignment horizontal="right" vertical="top" wrapText="1"/>
    </xf>
    <xf numFmtId="49" fontId="11" fillId="5" borderId="21" xfId="126" applyNumberFormat="1" applyFont="1" applyFill="1" applyBorder="1" applyAlignment="1" applyProtection="1">
      <alignment horizontal="right" vertical="top" wrapText="1"/>
    </xf>
    <xf numFmtId="0" fontId="3" fillId="5" borderId="0" xfId="0" applyFont="1" applyFill="1" applyProtection="1">
      <protection locked="0"/>
    </xf>
    <xf numFmtId="49" fontId="11" fillId="5" borderId="23" xfId="126" applyNumberFormat="1" applyFont="1" applyFill="1" applyBorder="1" applyAlignment="1" applyProtection="1">
      <alignment horizontal="right" vertical="top" wrapText="1"/>
    </xf>
    <xf numFmtId="49" fontId="11" fillId="5" borderId="25" xfId="126" applyNumberFormat="1" applyFont="1" applyFill="1" applyBorder="1" applyAlignment="1" applyProtection="1">
      <alignment horizontal="right" vertical="top" wrapText="1"/>
    </xf>
    <xf numFmtId="0" fontId="11" fillId="4" borderId="30" xfId="77" applyNumberFormat="1" applyFont="1" applyFill="1" applyBorder="1" applyProtection="1">
      <alignment horizontal="center" vertical="top"/>
    </xf>
    <xf numFmtId="164" fontId="8" fillId="4" borderId="3" xfId="37" applyNumberFormat="1" applyFont="1" applyFill="1" applyBorder="1" applyProtection="1">
      <alignment vertical="top"/>
    </xf>
    <xf numFmtId="0" fontId="11" fillId="5" borderId="3" xfId="58" applyNumberFormat="1" applyFont="1" applyFill="1" applyBorder="1" applyProtection="1">
      <alignment horizontal="left" vertical="top" wrapText="1"/>
    </xf>
    <xf numFmtId="49" fontId="11" fillId="5" borderId="3" xfId="125" applyNumberFormat="1" applyFont="1" applyFill="1" applyBorder="1" applyProtection="1">
      <alignment horizontal="center" vertical="center" wrapText="1"/>
    </xf>
    <xf numFmtId="49" fontId="11" fillId="5" borderId="3" xfId="126" applyNumberFormat="1" applyFont="1" applyFill="1" applyBorder="1" applyProtection="1">
      <alignment horizontal="center" vertical="top" wrapText="1"/>
    </xf>
    <xf numFmtId="164" fontId="8" fillId="5" borderId="3" xfId="39" applyNumberFormat="1" applyFont="1" applyFill="1" applyBorder="1" applyProtection="1">
      <alignment vertical="top"/>
    </xf>
    <xf numFmtId="0" fontId="11" fillId="5" borderId="3" xfId="126" applyNumberFormat="1" applyFont="1" applyFill="1" applyBorder="1" applyAlignment="1" applyProtection="1">
      <alignment horizontal="center" vertical="top" wrapText="1"/>
    </xf>
    <xf numFmtId="0" fontId="1" fillId="5" borderId="3" xfId="92" applyNumberFormat="1" applyFont="1" applyFill="1" applyBorder="1" applyAlignment="1" applyProtection="1">
      <alignment horizontal="left"/>
    </xf>
    <xf numFmtId="164" fontId="11" fillId="0" borderId="10" xfId="0" applyNumberFormat="1" applyFont="1" applyBorder="1" applyAlignment="1" applyProtection="1">
      <alignment horizontal="right" vertical="top"/>
    </xf>
    <xf numFmtId="0" fontId="13" fillId="5" borderId="3" xfId="124" applyNumberFormat="1" applyFont="1" applyFill="1" applyBorder="1" applyProtection="1">
      <alignment horizontal="center"/>
    </xf>
    <xf numFmtId="0" fontId="11" fillId="5" borderId="3" xfId="73" applyNumberFormat="1" applyFont="1" applyFill="1" applyBorder="1" applyProtection="1"/>
    <xf numFmtId="0" fontId="8" fillId="5" borderId="3" xfId="73" applyNumberFormat="1" applyFont="1" applyFill="1" applyBorder="1" applyProtection="1"/>
    <xf numFmtId="49" fontId="8" fillId="5" borderId="3" xfId="73" applyNumberFormat="1" applyFont="1" applyFill="1" applyBorder="1" applyAlignment="1" applyProtection="1">
      <alignment horizontal="right" vertical="top"/>
    </xf>
    <xf numFmtId="49" fontId="27" fillId="5" borderId="3" xfId="111" applyNumberFormat="1" applyFont="1" applyFill="1" applyBorder="1" applyAlignment="1" applyProtection="1">
      <alignment horizontal="right" vertical="top"/>
    </xf>
    <xf numFmtId="0" fontId="26" fillId="5" borderId="3" xfId="0" applyFont="1" applyFill="1" applyBorder="1" applyAlignment="1" applyProtection="1">
      <alignment horizontal="right" vertical="top"/>
      <protection locked="0"/>
    </xf>
    <xf numFmtId="0" fontId="26" fillId="5" borderId="0" xfId="0" applyFont="1" applyFill="1" applyBorder="1" applyProtection="1">
      <protection locked="0"/>
    </xf>
    <xf numFmtId="164" fontId="26" fillId="5" borderId="3" xfId="0" applyNumberFormat="1" applyFont="1" applyFill="1" applyBorder="1" applyAlignment="1" applyProtection="1">
      <alignment horizontal="right" vertical="top"/>
      <protection locked="0"/>
    </xf>
    <xf numFmtId="0" fontId="26" fillId="5" borderId="3" xfId="0" applyFont="1" applyFill="1" applyBorder="1" applyProtection="1">
      <protection locked="0"/>
    </xf>
    <xf numFmtId="49" fontId="26" fillId="5" borderId="3" xfId="0" applyNumberFormat="1" applyFont="1" applyFill="1" applyBorder="1" applyProtection="1">
      <protection locked="0"/>
    </xf>
    <xf numFmtId="0" fontId="28" fillId="5" borderId="3" xfId="0" applyFont="1" applyFill="1" applyBorder="1" applyAlignment="1" applyProtection="1">
      <alignment horizontal="right" vertical="top"/>
      <protection locked="0"/>
    </xf>
    <xf numFmtId="0" fontId="26" fillId="5" borderId="0" xfId="0" applyFont="1" applyFill="1" applyProtection="1">
      <protection locked="0"/>
    </xf>
    <xf numFmtId="165" fontId="28" fillId="4" borderId="3" xfId="0" applyNumberFormat="1" applyFont="1" applyFill="1" applyBorder="1" applyProtection="1">
      <protection locked="0"/>
    </xf>
    <xf numFmtId="0" fontId="26" fillId="4" borderId="0" xfId="0" applyFont="1" applyFill="1" applyProtection="1">
      <protection locked="0"/>
    </xf>
    <xf numFmtId="164" fontId="28" fillId="4" borderId="3" xfId="0" applyNumberFormat="1" applyFont="1" applyFill="1" applyBorder="1" applyProtection="1">
      <protection locked="0"/>
    </xf>
    <xf numFmtId="49" fontId="11" fillId="0" borderId="3" xfId="35" applyNumberFormat="1" applyFont="1" applyBorder="1" applyAlignment="1" applyProtection="1">
      <alignment horizontal="center" vertical="center" wrapText="1"/>
    </xf>
    <xf numFmtId="49" fontId="1" fillId="0" borderId="4" xfId="35" applyNumberFormat="1" applyFont="1" applyBorder="1" applyProtection="1">
      <alignment horizontal="center" vertical="center" wrapText="1"/>
    </xf>
    <xf numFmtId="49" fontId="11" fillId="0" borderId="11" xfId="35" applyFont="1" applyBorder="1" applyProtection="1">
      <alignment horizontal="center" vertical="center" wrapText="1"/>
      <protection locked="0"/>
    </xf>
    <xf numFmtId="49" fontId="11" fillId="0" borderId="8" xfId="75" applyNumberFormat="1" applyFont="1" applyProtection="1">
      <alignment horizontal="center" vertical="center" wrapText="1"/>
    </xf>
    <xf numFmtId="49" fontId="11" fillId="0" borderId="8" xfId="75" applyFont="1" applyProtection="1">
      <alignment horizontal="center" vertical="center" wrapText="1"/>
      <protection locked="0"/>
    </xf>
    <xf numFmtId="49" fontId="1" fillId="0" borderId="5" xfId="35" applyNumberFormat="1" applyFont="1" applyBorder="1" applyProtection="1">
      <alignment horizontal="center" vertical="center" wrapText="1"/>
    </xf>
    <xf numFmtId="49" fontId="1" fillId="0" borderId="6" xfId="35" applyFont="1" applyBorder="1" applyProtection="1">
      <alignment horizontal="center" vertical="center" wrapText="1"/>
      <protection locked="0"/>
    </xf>
    <xf numFmtId="49" fontId="1" fillId="0" borderId="8" xfId="35" applyFont="1" applyProtection="1">
      <alignment horizontal="center" vertical="center" wrapText="1"/>
      <protection locked="0"/>
    </xf>
    <xf numFmtId="49" fontId="11" fillId="2" borderId="21" xfId="67" applyNumberFormat="1" applyFont="1" applyBorder="1" applyAlignment="1" applyProtection="1">
      <alignment horizontal="center" vertical="center" wrapText="1"/>
    </xf>
    <xf numFmtId="49" fontId="11" fillId="2" borderId="22" xfId="67" applyNumberFormat="1" applyFont="1" applyBorder="1" applyAlignment="1" applyProtection="1">
      <alignment horizontal="center" vertical="center" wrapText="1"/>
    </xf>
    <xf numFmtId="49" fontId="11" fillId="2" borderId="23" xfId="67" applyNumberFormat="1" applyFont="1" applyBorder="1" applyAlignment="1" applyProtection="1">
      <alignment horizontal="center" vertical="center" wrapText="1"/>
    </xf>
    <xf numFmtId="49" fontId="11" fillId="2" borderId="24" xfId="67" applyNumberFormat="1" applyFont="1" applyBorder="1" applyAlignment="1" applyProtection="1">
      <alignment horizontal="center" vertical="center" wrapText="1"/>
    </xf>
    <xf numFmtId="49" fontId="11" fillId="2" borderId="25" xfId="67" applyNumberFormat="1" applyFont="1" applyBorder="1" applyAlignment="1" applyProtection="1">
      <alignment horizontal="center" vertical="center" wrapText="1"/>
    </xf>
    <xf numFmtId="49" fontId="11" fillId="2" borderId="26" xfId="67" applyNumberFormat="1" applyFont="1" applyBorder="1" applyAlignment="1" applyProtection="1">
      <alignment horizontal="center" vertical="center" wrapText="1"/>
    </xf>
    <xf numFmtId="49" fontId="11" fillId="0" borderId="9" xfId="75" applyFont="1" applyBorder="1" applyAlignment="1" applyProtection="1">
      <alignment horizontal="center" vertical="center" wrapText="1"/>
      <protection locked="0"/>
    </xf>
    <xf numFmtId="49" fontId="11" fillId="0" borderId="19" xfId="75" applyFont="1" applyBorder="1" applyAlignment="1" applyProtection="1">
      <alignment horizontal="center" vertical="center" wrapText="1"/>
      <protection locked="0"/>
    </xf>
    <xf numFmtId="49" fontId="11" fillId="0" borderId="20" xfId="35" applyNumberFormat="1" applyFont="1" applyBorder="1" applyAlignment="1" applyProtection="1">
      <alignment horizontal="center" vertical="center" wrapText="1"/>
    </xf>
    <xf numFmtId="49" fontId="11" fillId="2" borderId="19" xfId="67" applyNumberFormat="1" applyFont="1" applyBorder="1" applyProtection="1">
      <alignment horizontal="center" vertical="center" wrapText="1"/>
    </xf>
    <xf numFmtId="49" fontId="11" fillId="2" borderId="8" xfId="67" applyFont="1" applyProtection="1">
      <alignment horizontal="center" vertical="center" wrapText="1"/>
      <protection locked="0"/>
    </xf>
    <xf numFmtId="49" fontId="1" fillId="0" borderId="8" xfId="35" applyNumberFormat="1" applyFont="1" applyProtection="1">
      <alignment horizontal="center" vertical="center" wrapText="1"/>
    </xf>
    <xf numFmtId="0" fontId="4" fillId="0" borderId="0" xfId="24" applyNumberFormat="1" applyFont="1" applyBorder="1" applyAlignment="1" applyProtection="1">
      <alignment horizontal="center"/>
    </xf>
    <xf numFmtId="0" fontId="1" fillId="0" borderId="0" xfId="24" applyNumberFormat="1" applyFont="1" applyBorder="1" applyAlignment="1" applyProtection="1">
      <alignment horizontal="center"/>
    </xf>
    <xf numFmtId="0" fontId="5" fillId="0" borderId="0" xfId="24" applyNumberFormat="1" applyFont="1" applyBorder="1" applyAlignment="1" applyProtection="1">
      <alignment horizontal="center"/>
    </xf>
    <xf numFmtId="49" fontId="1" fillId="0" borderId="6" xfId="35" applyNumberFormat="1" applyFont="1" applyBorder="1" applyProtection="1">
      <alignment horizontal="center" vertical="center" wrapText="1"/>
    </xf>
    <xf numFmtId="49" fontId="11" fillId="0" borderId="8" xfId="35" applyFont="1" applyProtection="1">
      <alignment horizontal="center" vertical="center" wrapText="1"/>
      <protection locked="0"/>
    </xf>
    <xf numFmtId="49" fontId="11" fillId="0" borderId="11" xfId="75" applyNumberFormat="1" applyFont="1" applyBorder="1" applyProtection="1">
      <alignment horizontal="center" vertical="center" wrapText="1"/>
    </xf>
    <xf numFmtId="49" fontId="11" fillId="0" borderId="11" xfId="75" applyFont="1" applyBorder="1" applyProtection="1">
      <alignment horizontal="center" vertical="center" wrapText="1"/>
      <protection locked="0"/>
    </xf>
    <xf numFmtId="0" fontId="5" fillId="0" borderId="1" xfId="53" applyNumberFormat="1" applyFont="1" applyBorder="1" applyAlignment="1" applyProtection="1">
      <alignment horizontal="left" vertical="top" wrapText="1"/>
    </xf>
    <xf numFmtId="0" fontId="5" fillId="0" borderId="1" xfId="53" applyFont="1" applyBorder="1" applyAlignment="1">
      <alignment horizontal="left" vertical="top" wrapText="1"/>
    </xf>
    <xf numFmtId="0" fontId="11" fillId="0" borderId="8" xfId="112" applyNumberFormat="1" applyFont="1" applyProtection="1">
      <alignment horizontal="center" vertical="center" wrapText="1"/>
    </xf>
    <xf numFmtId="0" fontId="11" fillId="0" borderId="8" xfId="112" applyFont="1" applyProtection="1">
      <alignment horizontal="center" vertical="center" wrapText="1"/>
      <protection locked="0"/>
    </xf>
    <xf numFmtId="49" fontId="11" fillId="2" borderId="8" xfId="67" applyNumberFormat="1" applyFont="1" applyProtection="1">
      <alignment horizontal="center" vertical="center" wrapText="1"/>
    </xf>
    <xf numFmtId="49" fontId="11" fillId="0" borderId="8" xfId="85" applyNumberFormat="1" applyFont="1" applyProtection="1">
      <alignment horizontal="center" vertical="center"/>
    </xf>
    <xf numFmtId="49" fontId="11" fillId="0" borderId="8" xfId="85" applyFont="1" applyProtection="1">
      <alignment horizontal="center" vertical="center"/>
      <protection locked="0"/>
    </xf>
    <xf numFmtId="49" fontId="11" fillId="0" borderId="21" xfId="126" applyNumberFormat="1" applyFont="1" applyBorder="1" applyAlignment="1" applyProtection="1">
      <alignment horizontal="right" vertical="top" wrapText="1"/>
    </xf>
    <xf numFmtId="49" fontId="11" fillId="0" borderId="23" xfId="126" applyNumberFormat="1" applyFont="1" applyBorder="1" applyAlignment="1" applyProtection="1">
      <alignment horizontal="right" vertical="top" wrapText="1"/>
    </xf>
    <xf numFmtId="49" fontId="11" fillId="0" borderId="25" xfId="126" applyNumberFormat="1" applyFont="1" applyBorder="1" applyAlignment="1" applyProtection="1">
      <alignment horizontal="right" vertical="top" wrapText="1"/>
    </xf>
    <xf numFmtId="0" fontId="11" fillId="0" borderId="28" xfId="58" applyNumberFormat="1" applyFont="1" applyBorder="1" applyAlignment="1" applyProtection="1">
      <alignment horizontal="center" vertical="top" wrapText="1"/>
    </xf>
    <xf numFmtId="0" fontId="11" fillId="0" borderId="29" xfId="58" applyNumberFormat="1" applyFont="1" applyBorder="1" applyAlignment="1" applyProtection="1">
      <alignment horizontal="center" vertical="top" wrapText="1"/>
    </xf>
    <xf numFmtId="49" fontId="11" fillId="2" borderId="28" xfId="125" applyNumberFormat="1" applyFont="1" applyBorder="1" applyAlignment="1" applyProtection="1">
      <alignment horizontal="right" vertical="top" wrapText="1"/>
    </xf>
    <xf numFmtId="49" fontId="11" fillId="2" borderId="29" xfId="125" applyNumberFormat="1" applyFont="1" applyBorder="1" applyAlignment="1" applyProtection="1">
      <alignment horizontal="right" vertical="top" wrapText="1"/>
    </xf>
    <xf numFmtId="0" fontId="11" fillId="5" borderId="28" xfId="58" applyNumberFormat="1" applyFont="1" applyFill="1" applyBorder="1" applyAlignment="1" applyProtection="1">
      <alignment horizontal="center" vertical="top" wrapText="1"/>
    </xf>
    <xf numFmtId="0" fontId="11" fillId="5" borderId="29" xfId="58" applyNumberFormat="1" applyFont="1" applyFill="1" applyBorder="1" applyAlignment="1" applyProtection="1">
      <alignment horizontal="center" vertical="top" wrapText="1"/>
    </xf>
    <xf numFmtId="0" fontId="11" fillId="5" borderId="30" xfId="58" applyNumberFormat="1" applyFont="1" applyFill="1" applyBorder="1" applyAlignment="1" applyProtection="1">
      <alignment horizontal="center" vertical="top" wrapText="1"/>
    </xf>
    <xf numFmtId="49" fontId="11" fillId="5" borderId="28" xfId="125" applyNumberFormat="1" applyFont="1" applyFill="1" applyBorder="1" applyAlignment="1" applyProtection="1">
      <alignment horizontal="right" vertical="top" wrapText="1"/>
    </xf>
    <xf numFmtId="49" fontId="11" fillId="5" borderId="29" xfId="125" applyNumberFormat="1" applyFont="1" applyFill="1" applyBorder="1" applyAlignment="1" applyProtection="1">
      <alignment horizontal="right" vertical="top" wrapText="1"/>
    </xf>
    <xf numFmtId="49" fontId="11" fillId="5" borderId="30" xfId="125" applyNumberFormat="1" applyFont="1" applyFill="1" applyBorder="1" applyAlignment="1" applyProtection="1">
      <alignment horizontal="right" vertical="top" wrapText="1"/>
    </xf>
    <xf numFmtId="49" fontId="11" fillId="5" borderId="21" xfId="126" applyNumberFormat="1" applyFont="1" applyFill="1" applyBorder="1" applyAlignment="1" applyProtection="1">
      <alignment horizontal="right" vertical="top" wrapText="1"/>
    </xf>
    <xf numFmtId="49" fontId="11" fillId="5" borderId="23" xfId="126" applyNumberFormat="1" applyFont="1" applyFill="1" applyBorder="1" applyAlignment="1" applyProtection="1">
      <alignment horizontal="right" vertical="top" wrapText="1"/>
    </xf>
    <xf numFmtId="49" fontId="11" fillId="5" borderId="25" xfId="126" applyNumberFormat="1" applyFont="1" applyFill="1" applyBorder="1" applyAlignment="1" applyProtection="1">
      <alignment horizontal="right" vertical="top" wrapText="1"/>
    </xf>
    <xf numFmtId="0" fontId="11" fillId="0" borderId="28" xfId="4" applyNumberFormat="1" applyFont="1" applyBorder="1" applyAlignment="1" applyProtection="1">
      <alignment horizontal="right" vertical="top" wrapText="1"/>
    </xf>
    <xf numFmtId="0" fontId="11" fillId="0" borderId="29" xfId="4" applyNumberFormat="1" applyFont="1" applyBorder="1" applyAlignment="1" applyProtection="1">
      <alignment horizontal="right" vertical="top" wrapText="1"/>
    </xf>
    <xf numFmtId="0" fontId="11" fillId="0" borderId="30" xfId="4" applyNumberFormat="1" applyFont="1" applyBorder="1" applyAlignment="1" applyProtection="1">
      <alignment horizontal="right" vertical="top" wrapText="1"/>
    </xf>
    <xf numFmtId="49" fontId="11" fillId="0" borderId="28" xfId="126" applyNumberFormat="1" applyFont="1" applyBorder="1" applyAlignment="1" applyProtection="1">
      <alignment horizontal="right" vertical="top" wrapText="1"/>
    </xf>
    <xf numFmtId="49" fontId="11" fillId="0" borderId="29" xfId="126" applyNumberFormat="1" applyFont="1" applyBorder="1" applyAlignment="1" applyProtection="1">
      <alignment horizontal="right" vertical="top" wrapText="1"/>
    </xf>
    <xf numFmtId="49" fontId="11" fillId="0" borderId="30" xfId="126" applyNumberFormat="1" applyFont="1" applyBorder="1" applyAlignment="1" applyProtection="1">
      <alignment horizontal="right" vertical="top" wrapText="1"/>
    </xf>
    <xf numFmtId="164" fontId="8" fillId="0" borderId="22" xfId="96" applyNumberFormat="1" applyFont="1" applyBorder="1" applyAlignment="1" applyProtection="1">
      <alignment horizontal="right" vertical="top"/>
    </xf>
    <xf numFmtId="164" fontId="8" fillId="0" borderId="24" xfId="96" applyNumberFormat="1" applyFont="1" applyBorder="1" applyAlignment="1" applyProtection="1">
      <alignment horizontal="right" vertical="top"/>
    </xf>
    <xf numFmtId="164" fontId="8" fillId="0" borderId="26" xfId="96" applyNumberFormat="1" applyFont="1" applyBorder="1" applyAlignment="1" applyProtection="1">
      <alignment horizontal="right" vertical="top"/>
    </xf>
    <xf numFmtId="164" fontId="1" fillId="0" borderId="28" xfId="96" applyNumberFormat="1" applyFont="1" applyBorder="1" applyAlignment="1" applyProtection="1">
      <alignment horizontal="right" vertical="top"/>
    </xf>
    <xf numFmtId="164" fontId="1" fillId="0" borderId="29" xfId="96" applyNumberFormat="1" applyFont="1" applyBorder="1" applyAlignment="1" applyProtection="1">
      <alignment horizontal="right" vertical="top"/>
    </xf>
    <xf numFmtId="164" fontId="1" fillId="0" borderId="30" xfId="96" applyNumberFormat="1" applyFont="1" applyBorder="1" applyAlignment="1" applyProtection="1">
      <alignment horizontal="right" vertical="top"/>
    </xf>
    <xf numFmtId="164" fontId="8" fillId="0" borderId="28" xfId="96" applyNumberFormat="1" applyFont="1" applyBorder="1" applyAlignment="1" applyProtection="1">
      <alignment horizontal="right" vertical="top"/>
    </xf>
    <xf numFmtId="164" fontId="8" fillId="0" borderId="29" xfId="96" applyNumberFormat="1" applyFont="1" applyBorder="1" applyAlignment="1" applyProtection="1">
      <alignment horizontal="right" vertical="top"/>
    </xf>
    <xf numFmtId="164" fontId="8" fillId="0" borderId="30" xfId="96" applyNumberFormat="1" applyFont="1" applyBorder="1" applyAlignment="1" applyProtection="1">
      <alignment horizontal="right" vertical="top"/>
    </xf>
    <xf numFmtId="164" fontId="8" fillId="5" borderId="28" xfId="37" applyNumberFormat="1" applyFont="1" applyFill="1" applyBorder="1" applyAlignment="1" applyProtection="1">
      <alignment horizontal="right" vertical="top"/>
    </xf>
    <xf numFmtId="164" fontId="8" fillId="5" borderId="29" xfId="37" applyNumberFormat="1" applyFont="1" applyFill="1" applyBorder="1" applyAlignment="1" applyProtection="1">
      <alignment horizontal="right" vertical="top"/>
    </xf>
    <xf numFmtId="164" fontId="8" fillId="5" borderId="30" xfId="37" applyNumberFormat="1" applyFont="1" applyFill="1" applyBorder="1" applyAlignment="1" applyProtection="1">
      <alignment horizontal="right" vertical="top"/>
    </xf>
    <xf numFmtId="164" fontId="1" fillId="5" borderId="28" xfId="37" applyNumberFormat="1" applyFont="1" applyFill="1" applyBorder="1" applyAlignment="1" applyProtection="1">
      <alignment horizontal="right" vertical="top"/>
    </xf>
    <xf numFmtId="164" fontId="1" fillId="5" borderId="29" xfId="37" applyNumberFormat="1" applyFont="1" applyFill="1" applyBorder="1" applyAlignment="1" applyProtection="1">
      <alignment horizontal="right" vertical="top"/>
    </xf>
    <xf numFmtId="164" fontId="1" fillId="5" borderId="30" xfId="37" applyNumberFormat="1" applyFont="1" applyFill="1" applyBorder="1" applyAlignment="1" applyProtection="1">
      <alignment horizontal="right" vertical="top"/>
    </xf>
    <xf numFmtId="164" fontId="29" fillId="4" borderId="3" xfId="38" applyNumberFormat="1" applyFont="1" applyFill="1" applyBorder="1" applyProtection="1">
      <alignment vertical="top"/>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71</xdr:row>
      <xdr:rowOff>101600</xdr:rowOff>
    </xdr:from>
    <xdr:to>
      <xdr:col>9</xdr:col>
      <xdr:colOff>1222072</xdr:colOff>
      <xdr:row>72</xdr:row>
      <xdr:rowOff>3175</xdr:rowOff>
    </xdr:to>
    <xdr:grpSp>
      <xdr:nvGrpSpPr>
        <xdr:cNvPr id="2" name="Group 1"/>
        <xdr:cNvGrpSpPr>
          <a:grpSpLocks/>
        </xdr:cNvGrpSpPr>
      </xdr:nvGrpSpPr>
      <xdr:grpSpPr bwMode="auto">
        <a:xfrm>
          <a:off x="12700" y="59706933"/>
          <a:ext cx="10565039" cy="483659"/>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Речушинского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О.А. Короткова</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5"/>
  <sheetViews>
    <sheetView tabSelected="1" view="pageBreakPreview" topLeftCell="J1" zoomScale="90" zoomScaleNormal="75" zoomScaleSheetLayoutView="90" workbookViewId="0">
      <selection activeCell="X21" sqref="X21"/>
    </sheetView>
  </sheetViews>
  <sheetFormatPr defaultRowHeight="15"/>
  <cols>
    <col min="1" max="1" width="40" style="1" customWidth="1"/>
    <col min="2" max="2" width="9.140625" style="1"/>
    <col min="3" max="3" width="22.5703125" style="1" customWidth="1"/>
    <col min="4" max="5" width="9.140625" style="1" customWidth="1"/>
    <col min="6" max="6" width="22.5703125" style="1" customWidth="1"/>
    <col min="7" max="9" width="9.140625" style="1" customWidth="1"/>
    <col min="10" max="10" width="22.5703125" style="1" customWidth="1"/>
    <col min="11" max="12" width="9.140625" style="1" customWidth="1"/>
    <col min="13" max="13" width="22.5703125" style="1" customWidth="1"/>
    <col min="14" max="15" width="9.140625" style="1" customWidth="1"/>
    <col min="16" max="16" width="22.5703125" style="1" customWidth="1"/>
    <col min="17" max="19" width="9.140625" style="1" customWidth="1"/>
    <col min="20" max="20" width="8.140625" style="1" customWidth="1"/>
    <col min="21" max="21" width="10.140625" style="1" customWidth="1"/>
    <col min="22" max="22" width="10.7109375" style="10" customWidth="1"/>
    <col min="23" max="23" width="10.140625" style="10" customWidth="1"/>
    <col min="24" max="16384" width="9.140625" style="1"/>
  </cols>
  <sheetData>
    <row r="1" spans="1:26" s="4" customFormat="1" ht="12.75">
      <c r="C1" s="5"/>
      <c r="F1" s="5"/>
      <c r="U1" s="6"/>
      <c r="V1" s="8"/>
      <c r="W1" s="8"/>
    </row>
    <row r="2" spans="1:26" s="4" customFormat="1" ht="22.5" customHeight="1">
      <c r="A2" s="135" t="s">
        <v>73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row>
    <row r="3" spans="1:26" s="4" customFormat="1" ht="13.5" customHeight="1">
      <c r="A3" s="136" t="s">
        <v>184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row>
    <row r="4" spans="1:26" s="4" customFormat="1" ht="13.5" customHeight="1">
      <c r="A4" s="2"/>
      <c r="B4" s="2"/>
      <c r="C4" s="2"/>
      <c r="D4" s="2"/>
      <c r="E4" s="2"/>
      <c r="F4" s="2"/>
      <c r="G4" s="2"/>
      <c r="H4" s="2"/>
      <c r="I4" s="2"/>
      <c r="J4" s="2"/>
      <c r="K4" s="2"/>
      <c r="L4" s="2"/>
      <c r="M4" s="2"/>
      <c r="N4" s="2"/>
      <c r="O4" s="2"/>
      <c r="P4" s="2"/>
      <c r="Q4" s="2"/>
      <c r="R4" s="2"/>
      <c r="S4" s="2"/>
      <c r="T4" s="2"/>
      <c r="U4" s="7"/>
      <c r="V4" s="9"/>
      <c r="W4" s="9"/>
      <c r="X4" s="2"/>
      <c r="Y4" s="2"/>
    </row>
    <row r="5" spans="1:26" s="4" customFormat="1" ht="12" customHeight="1">
      <c r="A5" s="2"/>
      <c r="B5" s="2"/>
      <c r="C5" s="2"/>
      <c r="D5" s="2"/>
      <c r="E5" s="2"/>
      <c r="F5" s="2"/>
      <c r="G5" s="2"/>
      <c r="H5" s="2"/>
      <c r="I5" s="2"/>
      <c r="J5" s="2"/>
      <c r="K5" s="2"/>
      <c r="L5" s="2"/>
      <c r="M5" s="2"/>
      <c r="N5" s="2"/>
      <c r="O5" s="2"/>
      <c r="P5" s="2"/>
      <c r="Q5" s="2"/>
      <c r="R5" s="2"/>
      <c r="S5" s="2"/>
      <c r="T5" s="2"/>
      <c r="U5" s="7"/>
      <c r="V5" s="9"/>
      <c r="W5" s="9"/>
      <c r="X5" s="2"/>
      <c r="Y5" s="2"/>
    </row>
    <row r="6" spans="1:26" s="4" customFormat="1" ht="11.25" customHeight="1">
      <c r="A6" s="2"/>
      <c r="B6" s="2"/>
      <c r="C6" s="2"/>
      <c r="D6" s="2"/>
      <c r="E6" s="2"/>
      <c r="F6" s="2"/>
      <c r="G6" s="2"/>
      <c r="H6" s="2"/>
      <c r="I6" s="2"/>
      <c r="J6" s="2"/>
      <c r="K6" s="2"/>
      <c r="L6" s="2"/>
      <c r="M6" s="2"/>
      <c r="N6" s="2"/>
      <c r="O6" s="2"/>
      <c r="P6" s="2"/>
      <c r="Q6" s="2"/>
      <c r="R6" s="2"/>
      <c r="S6" s="2"/>
      <c r="T6" s="2"/>
      <c r="U6" s="7"/>
      <c r="V6" s="9"/>
      <c r="W6" s="9"/>
      <c r="X6" s="2"/>
      <c r="Y6" s="2"/>
    </row>
    <row r="7" spans="1:26" s="4" customFormat="1" ht="9.75" customHeight="1">
      <c r="A7" s="2"/>
      <c r="B7" s="2"/>
      <c r="C7" s="2"/>
      <c r="D7" s="2"/>
      <c r="E7" s="2"/>
      <c r="F7" s="2"/>
      <c r="G7" s="2"/>
      <c r="H7" s="2"/>
      <c r="I7" s="2"/>
      <c r="J7" s="2"/>
      <c r="K7" s="2"/>
      <c r="L7" s="2"/>
      <c r="M7" s="2"/>
      <c r="N7" s="2"/>
      <c r="O7" s="2"/>
      <c r="P7" s="2"/>
      <c r="Q7" s="2"/>
      <c r="R7" s="2"/>
      <c r="S7" s="2"/>
      <c r="T7" s="2"/>
      <c r="U7" s="7"/>
      <c r="V7" s="9"/>
      <c r="W7" s="9"/>
      <c r="X7" s="2"/>
      <c r="Y7" s="2"/>
    </row>
    <row r="8" spans="1:26" s="4" customFormat="1" ht="15.2" customHeight="1">
      <c r="A8" s="2"/>
      <c r="B8" s="2"/>
      <c r="C8" s="2"/>
      <c r="D8" s="2"/>
      <c r="E8" s="2"/>
      <c r="F8" s="2"/>
      <c r="G8" s="2"/>
      <c r="H8" s="2"/>
      <c r="I8" s="2"/>
      <c r="J8" s="2"/>
      <c r="K8" s="2"/>
      <c r="L8" s="2"/>
      <c r="M8" s="2"/>
      <c r="N8" s="2"/>
      <c r="O8" s="2"/>
      <c r="P8" s="2"/>
      <c r="Q8" s="2"/>
      <c r="R8" s="2"/>
      <c r="S8" s="2"/>
      <c r="T8" s="2"/>
      <c r="U8" s="7"/>
      <c r="V8" s="9"/>
      <c r="W8" s="9"/>
      <c r="X8" s="2"/>
      <c r="Y8" s="2"/>
    </row>
    <row r="9" spans="1:26" s="4" customFormat="1" ht="18" customHeight="1">
      <c r="A9" s="142" t="s">
        <v>0</v>
      </c>
      <c r="B9" s="143"/>
      <c r="C9" s="143"/>
      <c r="D9" s="143"/>
      <c r="E9" s="143"/>
      <c r="F9" s="143"/>
      <c r="G9" s="143"/>
      <c r="H9" s="143"/>
      <c r="I9" s="3"/>
      <c r="U9" s="6"/>
      <c r="V9" s="8"/>
      <c r="W9" s="8"/>
    </row>
    <row r="10" spans="1:26" s="58" customFormat="1" ht="12.75" customHeight="1">
      <c r="A10" s="144" t="s">
        <v>7</v>
      </c>
      <c r="B10" s="146" t="s">
        <v>1</v>
      </c>
      <c r="C10" s="118" t="s">
        <v>22</v>
      </c>
      <c r="D10" s="119"/>
      <c r="E10" s="119"/>
      <c r="F10" s="119"/>
      <c r="G10" s="119"/>
      <c r="H10" s="119"/>
      <c r="I10" s="119"/>
      <c r="J10" s="119"/>
      <c r="K10" s="119"/>
      <c r="L10" s="119"/>
      <c r="M10" s="119"/>
      <c r="N10" s="119"/>
      <c r="O10" s="119"/>
      <c r="P10" s="119"/>
      <c r="Q10" s="119"/>
      <c r="R10" s="119"/>
      <c r="S10" s="140" t="s">
        <v>2</v>
      </c>
      <c r="T10" s="123" t="s">
        <v>3</v>
      </c>
      <c r="U10" s="124"/>
      <c r="V10" s="131" t="s">
        <v>4</v>
      </c>
      <c r="W10" s="115"/>
      <c r="X10" s="115"/>
      <c r="Y10" s="115"/>
      <c r="Z10" s="115"/>
    </row>
    <row r="11" spans="1:26" s="58" customFormat="1" ht="12.75" customHeight="1">
      <c r="A11" s="145"/>
      <c r="B11" s="133"/>
      <c r="C11" s="119"/>
      <c r="D11" s="119"/>
      <c r="E11" s="119"/>
      <c r="F11" s="119"/>
      <c r="G11" s="119"/>
      <c r="H11" s="119"/>
      <c r="I11" s="119"/>
      <c r="J11" s="119"/>
      <c r="K11" s="119"/>
      <c r="L11" s="119"/>
      <c r="M11" s="119"/>
      <c r="N11" s="119"/>
      <c r="O11" s="119"/>
      <c r="P11" s="119"/>
      <c r="Q11" s="119"/>
      <c r="R11" s="119"/>
      <c r="S11" s="141"/>
      <c r="T11" s="125"/>
      <c r="U11" s="126"/>
      <c r="V11" s="131"/>
      <c r="W11" s="115"/>
      <c r="X11" s="115"/>
      <c r="Y11" s="115"/>
      <c r="Z11" s="115"/>
    </row>
    <row r="12" spans="1:26" s="58" customFormat="1" ht="12.75" customHeight="1">
      <c r="A12" s="145"/>
      <c r="B12" s="133"/>
      <c r="C12" s="118" t="s">
        <v>5</v>
      </c>
      <c r="D12" s="119"/>
      <c r="E12" s="119"/>
      <c r="F12" s="119"/>
      <c r="G12" s="119"/>
      <c r="H12" s="119"/>
      <c r="I12" s="119"/>
      <c r="J12" s="119"/>
      <c r="K12" s="119"/>
      <c r="L12" s="119"/>
      <c r="M12" s="118" t="s">
        <v>6</v>
      </c>
      <c r="N12" s="119"/>
      <c r="O12" s="119"/>
      <c r="P12" s="119"/>
      <c r="Q12" s="119"/>
      <c r="R12" s="119"/>
      <c r="S12" s="141"/>
      <c r="T12" s="125"/>
      <c r="U12" s="126"/>
      <c r="V12" s="131"/>
      <c r="W12" s="115"/>
      <c r="X12" s="115"/>
      <c r="Y12" s="115"/>
      <c r="Z12" s="115"/>
    </row>
    <row r="13" spans="1:26" s="58" customFormat="1" ht="36" customHeight="1">
      <c r="A13" s="145"/>
      <c r="B13" s="133"/>
      <c r="C13" s="147" t="s">
        <v>8</v>
      </c>
      <c r="D13" s="148"/>
      <c r="E13" s="148"/>
      <c r="F13" s="118" t="s">
        <v>9</v>
      </c>
      <c r="G13" s="119"/>
      <c r="H13" s="119"/>
      <c r="I13" s="119"/>
      <c r="J13" s="118" t="s">
        <v>10</v>
      </c>
      <c r="K13" s="119"/>
      <c r="L13" s="119"/>
      <c r="M13" s="118" t="s">
        <v>11</v>
      </c>
      <c r="N13" s="119"/>
      <c r="O13" s="119"/>
      <c r="P13" s="118" t="s">
        <v>12</v>
      </c>
      <c r="Q13" s="119"/>
      <c r="R13" s="119"/>
      <c r="S13" s="141"/>
      <c r="T13" s="127"/>
      <c r="U13" s="128"/>
      <c r="V13" s="120" t="s">
        <v>74</v>
      </c>
      <c r="W13" s="121"/>
      <c r="X13" s="138" t="s">
        <v>75</v>
      </c>
      <c r="Y13" s="116" t="s">
        <v>76</v>
      </c>
      <c r="Z13" s="115" t="s">
        <v>164</v>
      </c>
    </row>
    <row r="14" spans="1:26" s="58" customFormat="1" ht="12.75" customHeight="1">
      <c r="A14" s="145"/>
      <c r="B14" s="133"/>
      <c r="C14" s="118" t="s">
        <v>13</v>
      </c>
      <c r="D14" s="118" t="s">
        <v>14</v>
      </c>
      <c r="E14" s="118" t="s">
        <v>15</v>
      </c>
      <c r="F14" s="118" t="s">
        <v>13</v>
      </c>
      <c r="G14" s="118" t="s">
        <v>14</v>
      </c>
      <c r="H14" s="118" t="s">
        <v>15</v>
      </c>
      <c r="I14" s="118" t="s">
        <v>16</v>
      </c>
      <c r="J14" s="118" t="s">
        <v>13</v>
      </c>
      <c r="K14" s="118" t="s">
        <v>17</v>
      </c>
      <c r="L14" s="118" t="s">
        <v>15</v>
      </c>
      <c r="M14" s="118" t="s">
        <v>13</v>
      </c>
      <c r="N14" s="118" t="s">
        <v>14</v>
      </c>
      <c r="O14" s="118" t="s">
        <v>15</v>
      </c>
      <c r="P14" s="118" t="s">
        <v>13</v>
      </c>
      <c r="Q14" s="118" t="s">
        <v>17</v>
      </c>
      <c r="R14" s="118" t="s">
        <v>15</v>
      </c>
      <c r="S14" s="119"/>
      <c r="T14" s="129" t="s">
        <v>162</v>
      </c>
      <c r="U14" s="132" t="s">
        <v>163</v>
      </c>
      <c r="V14" s="122"/>
      <c r="W14" s="122"/>
      <c r="X14" s="139"/>
      <c r="Y14" s="117"/>
      <c r="Z14" s="115"/>
    </row>
    <row r="15" spans="1:26" s="58" customFormat="1" ht="12.75" customHeight="1">
      <c r="A15" s="145"/>
      <c r="B15" s="133"/>
      <c r="C15" s="119"/>
      <c r="D15" s="119"/>
      <c r="E15" s="119"/>
      <c r="F15" s="119"/>
      <c r="G15" s="119"/>
      <c r="H15" s="119"/>
      <c r="I15" s="119"/>
      <c r="J15" s="119"/>
      <c r="K15" s="119"/>
      <c r="L15" s="119"/>
      <c r="M15" s="119"/>
      <c r="N15" s="119"/>
      <c r="O15" s="119"/>
      <c r="P15" s="119"/>
      <c r="Q15" s="119"/>
      <c r="R15" s="119"/>
      <c r="S15" s="119"/>
      <c r="T15" s="129"/>
      <c r="U15" s="133"/>
      <c r="V15" s="134" t="s">
        <v>18</v>
      </c>
      <c r="W15" s="134" t="s">
        <v>19</v>
      </c>
      <c r="X15" s="139"/>
      <c r="Y15" s="117"/>
      <c r="Z15" s="115"/>
    </row>
    <row r="16" spans="1:26" s="58" customFormat="1" ht="12.75" customHeight="1">
      <c r="A16" s="145"/>
      <c r="B16" s="133"/>
      <c r="C16" s="119"/>
      <c r="D16" s="119"/>
      <c r="E16" s="119"/>
      <c r="F16" s="119"/>
      <c r="G16" s="119"/>
      <c r="H16" s="119"/>
      <c r="I16" s="119"/>
      <c r="J16" s="119"/>
      <c r="K16" s="119"/>
      <c r="L16" s="119"/>
      <c r="M16" s="119"/>
      <c r="N16" s="119"/>
      <c r="O16" s="119"/>
      <c r="P16" s="119"/>
      <c r="Q16" s="119"/>
      <c r="R16" s="119"/>
      <c r="S16" s="119"/>
      <c r="T16" s="129"/>
      <c r="U16" s="133"/>
      <c r="V16" s="122"/>
      <c r="W16" s="122"/>
      <c r="X16" s="139"/>
      <c r="Y16" s="117"/>
      <c r="Z16" s="115"/>
    </row>
    <row r="17" spans="1:26" s="58" customFormat="1" ht="12.75" customHeight="1">
      <c r="A17" s="145"/>
      <c r="B17" s="133"/>
      <c r="C17" s="119"/>
      <c r="D17" s="119"/>
      <c r="E17" s="119"/>
      <c r="F17" s="119"/>
      <c r="G17" s="119"/>
      <c r="H17" s="119"/>
      <c r="I17" s="119"/>
      <c r="J17" s="119"/>
      <c r="K17" s="119"/>
      <c r="L17" s="119"/>
      <c r="M17" s="119"/>
      <c r="N17" s="119"/>
      <c r="O17" s="119"/>
      <c r="P17" s="119"/>
      <c r="Q17" s="119"/>
      <c r="R17" s="119"/>
      <c r="S17" s="119"/>
      <c r="T17" s="129"/>
      <c r="U17" s="133"/>
      <c r="V17" s="122"/>
      <c r="W17" s="122"/>
      <c r="X17" s="139"/>
      <c r="Y17" s="117"/>
      <c r="Z17" s="115"/>
    </row>
    <row r="18" spans="1:26" s="58" customFormat="1" ht="12.75" customHeight="1">
      <c r="A18" s="145"/>
      <c r="B18" s="133"/>
      <c r="C18" s="119"/>
      <c r="D18" s="119"/>
      <c r="E18" s="119"/>
      <c r="F18" s="119"/>
      <c r="G18" s="119"/>
      <c r="H18" s="119"/>
      <c r="I18" s="119"/>
      <c r="J18" s="119"/>
      <c r="K18" s="119"/>
      <c r="L18" s="119"/>
      <c r="M18" s="119"/>
      <c r="N18" s="119"/>
      <c r="O18" s="119"/>
      <c r="P18" s="119"/>
      <c r="Q18" s="119"/>
      <c r="R18" s="119"/>
      <c r="S18" s="119"/>
      <c r="T18" s="129"/>
      <c r="U18" s="133"/>
      <c r="V18" s="122"/>
      <c r="W18" s="122"/>
      <c r="X18" s="139"/>
      <c r="Y18" s="117"/>
      <c r="Z18" s="115"/>
    </row>
    <row r="19" spans="1:26" s="58" customFormat="1" ht="27" customHeight="1">
      <c r="A19" s="145"/>
      <c r="B19" s="133"/>
      <c r="C19" s="119"/>
      <c r="D19" s="119"/>
      <c r="E19" s="119"/>
      <c r="F19" s="119"/>
      <c r="G19" s="119"/>
      <c r="H19" s="119"/>
      <c r="I19" s="119"/>
      <c r="J19" s="119"/>
      <c r="K19" s="119"/>
      <c r="L19" s="119"/>
      <c r="M19" s="119"/>
      <c r="N19" s="119"/>
      <c r="O19" s="119"/>
      <c r="P19" s="119"/>
      <c r="Q19" s="119"/>
      <c r="R19" s="119"/>
      <c r="S19" s="119"/>
      <c r="T19" s="130"/>
      <c r="U19" s="133"/>
      <c r="V19" s="122"/>
      <c r="W19" s="122"/>
      <c r="X19" s="139"/>
      <c r="Y19" s="117"/>
      <c r="Z19" s="115"/>
    </row>
    <row r="20" spans="1:26" s="58" customFormat="1" ht="12.75" customHeight="1">
      <c r="A20" s="59" t="s">
        <v>20</v>
      </c>
      <c r="B20" s="60" t="s">
        <v>21</v>
      </c>
      <c r="C20" s="61">
        <v>3</v>
      </c>
      <c r="D20" s="61">
        <v>4</v>
      </c>
      <c r="E20" s="61">
        <v>5</v>
      </c>
      <c r="F20" s="61">
        <v>6</v>
      </c>
      <c r="G20" s="61">
        <v>7</v>
      </c>
      <c r="H20" s="61">
        <v>8</v>
      </c>
      <c r="I20" s="61">
        <v>9</v>
      </c>
      <c r="J20" s="61">
        <v>10</v>
      </c>
      <c r="K20" s="61">
        <v>11</v>
      </c>
      <c r="L20" s="61">
        <v>12</v>
      </c>
      <c r="M20" s="61">
        <v>13</v>
      </c>
      <c r="N20" s="61">
        <v>14</v>
      </c>
      <c r="O20" s="61">
        <v>15</v>
      </c>
      <c r="P20" s="61">
        <v>16</v>
      </c>
      <c r="Q20" s="61">
        <v>17</v>
      </c>
      <c r="R20" s="61">
        <v>18</v>
      </c>
      <c r="S20" s="61">
        <v>19</v>
      </c>
      <c r="T20" s="61"/>
      <c r="U20" s="61">
        <v>20</v>
      </c>
      <c r="V20" s="18">
        <v>21</v>
      </c>
      <c r="W20" s="18">
        <v>22</v>
      </c>
      <c r="X20" s="62">
        <v>23</v>
      </c>
      <c r="Y20" s="62">
        <v>24</v>
      </c>
      <c r="Z20" s="63">
        <v>25</v>
      </c>
    </row>
    <row r="21" spans="1:26" s="67" customFormat="1" ht="76.5" customHeight="1">
      <c r="A21" s="64" t="s">
        <v>23</v>
      </c>
      <c r="B21" s="65" t="s">
        <v>77</v>
      </c>
      <c r="C21" s="66" t="s">
        <v>24</v>
      </c>
      <c r="D21" s="66" t="s">
        <v>24</v>
      </c>
      <c r="E21" s="66" t="s">
        <v>24</v>
      </c>
      <c r="F21" s="19" t="s">
        <v>24</v>
      </c>
      <c r="G21" s="19" t="s">
        <v>24</v>
      </c>
      <c r="H21" s="19" t="s">
        <v>24</v>
      </c>
      <c r="I21" s="19" t="s">
        <v>24</v>
      </c>
      <c r="J21" s="19" t="s">
        <v>24</v>
      </c>
      <c r="K21" s="19" t="s">
        <v>24</v>
      </c>
      <c r="L21" s="19" t="s">
        <v>24</v>
      </c>
      <c r="M21" s="66" t="s">
        <v>24</v>
      </c>
      <c r="N21" s="66" t="s">
        <v>24</v>
      </c>
      <c r="O21" s="66" t="s">
        <v>24</v>
      </c>
      <c r="P21" s="66" t="s">
        <v>24</v>
      </c>
      <c r="Q21" s="66" t="s">
        <v>24</v>
      </c>
      <c r="R21" s="66" t="s">
        <v>24</v>
      </c>
      <c r="S21" s="66" t="s">
        <v>24</v>
      </c>
      <c r="T21" s="66" t="s">
        <v>24</v>
      </c>
      <c r="U21" s="19" t="s">
        <v>24</v>
      </c>
      <c r="V21" s="20">
        <f>V22+V38+V50+V53+V59+V68</f>
        <v>11234.999999999998</v>
      </c>
      <c r="W21" s="20">
        <f t="shared" ref="W21:Z21" si="0">W22+W38+W50+W53+W59+W68</f>
        <v>10552.199999999999</v>
      </c>
      <c r="X21" s="186">
        <f>X22+X38+X50+X53+X59+X68</f>
        <v>12456.8</v>
      </c>
      <c r="Y21" s="20">
        <f t="shared" si="0"/>
        <v>4372.9000000000005</v>
      </c>
      <c r="Z21" s="20">
        <f t="shared" si="0"/>
        <v>4246.8999999999996</v>
      </c>
    </row>
    <row r="22" spans="1:26" s="67" customFormat="1" ht="82.5" customHeight="1">
      <c r="A22" s="64" t="s">
        <v>25</v>
      </c>
      <c r="B22" s="65" t="s">
        <v>78</v>
      </c>
      <c r="C22" s="66" t="s">
        <v>24</v>
      </c>
      <c r="D22" s="66" t="s">
        <v>24</v>
      </c>
      <c r="E22" s="66" t="s">
        <v>24</v>
      </c>
      <c r="F22" s="19" t="s">
        <v>24</v>
      </c>
      <c r="G22" s="19" t="s">
        <v>24</v>
      </c>
      <c r="H22" s="19" t="s">
        <v>24</v>
      </c>
      <c r="I22" s="19" t="s">
        <v>24</v>
      </c>
      <c r="J22" s="19" t="s">
        <v>24</v>
      </c>
      <c r="K22" s="19" t="s">
        <v>24</v>
      </c>
      <c r="L22" s="19" t="s">
        <v>24</v>
      </c>
      <c r="M22" s="66" t="s">
        <v>24</v>
      </c>
      <c r="N22" s="66" t="s">
        <v>24</v>
      </c>
      <c r="O22" s="66" t="s">
        <v>24</v>
      </c>
      <c r="P22" s="66" t="s">
        <v>24</v>
      </c>
      <c r="Q22" s="66" t="s">
        <v>24</v>
      </c>
      <c r="R22" s="66" t="s">
        <v>24</v>
      </c>
      <c r="S22" s="66" t="s">
        <v>24</v>
      </c>
      <c r="T22" s="66" t="s">
        <v>24</v>
      </c>
      <c r="U22" s="66" t="s">
        <v>24</v>
      </c>
      <c r="V22" s="20">
        <f>V23+V29</f>
        <v>4016.1000000000004</v>
      </c>
      <c r="W22" s="20">
        <f t="shared" ref="W22:Z22" si="1">W23+W29</f>
        <v>3532.3999999999996</v>
      </c>
      <c r="X22" s="20">
        <f>X23+X29</f>
        <v>4557.4000000000005</v>
      </c>
      <c r="Y22" s="20">
        <f t="shared" si="1"/>
        <v>1936.7</v>
      </c>
      <c r="Z22" s="20">
        <f t="shared" si="1"/>
        <v>1870</v>
      </c>
    </row>
    <row r="23" spans="1:26" s="67" customFormat="1" ht="83.25" customHeight="1">
      <c r="A23" s="64" t="s">
        <v>79</v>
      </c>
      <c r="B23" s="65" t="s">
        <v>80</v>
      </c>
      <c r="C23" s="66" t="s">
        <v>24</v>
      </c>
      <c r="D23" s="66" t="s">
        <v>24</v>
      </c>
      <c r="E23" s="66" t="s">
        <v>24</v>
      </c>
      <c r="F23" s="19" t="s">
        <v>24</v>
      </c>
      <c r="G23" s="19" t="s">
        <v>24</v>
      </c>
      <c r="H23" s="19" t="s">
        <v>24</v>
      </c>
      <c r="I23" s="19" t="s">
        <v>24</v>
      </c>
      <c r="J23" s="19" t="s">
        <v>24</v>
      </c>
      <c r="K23" s="19" t="s">
        <v>24</v>
      </c>
      <c r="L23" s="19" t="s">
        <v>24</v>
      </c>
      <c r="M23" s="66" t="s">
        <v>24</v>
      </c>
      <c r="N23" s="66" t="s">
        <v>24</v>
      </c>
      <c r="O23" s="66" t="s">
        <v>24</v>
      </c>
      <c r="P23" s="66" t="s">
        <v>24</v>
      </c>
      <c r="Q23" s="66" t="s">
        <v>24</v>
      </c>
      <c r="R23" s="66" t="s">
        <v>24</v>
      </c>
      <c r="S23" s="66" t="s">
        <v>24</v>
      </c>
      <c r="T23" s="66" t="s">
        <v>24</v>
      </c>
      <c r="U23" s="66" t="s">
        <v>24</v>
      </c>
      <c r="V23" s="20">
        <f>V24+V25+V26+V27+V28</f>
        <v>3164.8</v>
      </c>
      <c r="W23" s="20">
        <f t="shared" ref="W23:Z23" si="2">W24+W25+W26+W27+W28</f>
        <v>3065.2999999999997</v>
      </c>
      <c r="X23" s="20">
        <f>X24+X25+X26+X27+X28</f>
        <v>3133.3</v>
      </c>
      <c r="Y23" s="20">
        <f t="shared" si="2"/>
        <v>1258.5</v>
      </c>
      <c r="Z23" s="20">
        <f t="shared" si="2"/>
        <v>1184.0999999999999</v>
      </c>
    </row>
    <row r="24" spans="1:26" s="67" customFormat="1" ht="91.5" customHeight="1">
      <c r="A24" s="68" t="s">
        <v>26</v>
      </c>
      <c r="B24" s="69" t="s">
        <v>81</v>
      </c>
      <c r="C24" s="21" t="s">
        <v>27</v>
      </c>
      <c r="D24" s="70" t="s">
        <v>28</v>
      </c>
      <c r="E24" s="70" t="s">
        <v>29</v>
      </c>
      <c r="F24" s="22"/>
      <c r="G24" s="22"/>
      <c r="H24" s="22"/>
      <c r="I24" s="22"/>
      <c r="J24" s="22"/>
      <c r="K24" s="22"/>
      <c r="L24" s="22"/>
      <c r="M24" s="70"/>
      <c r="N24" s="70"/>
      <c r="O24" s="70"/>
      <c r="P24" s="70"/>
      <c r="Q24" s="70"/>
      <c r="R24" s="70"/>
      <c r="S24" s="70" t="s">
        <v>20</v>
      </c>
      <c r="T24" s="70" t="s">
        <v>167</v>
      </c>
      <c r="U24" s="12" t="s">
        <v>71</v>
      </c>
      <c r="V24" s="14">
        <v>35.299999999999997</v>
      </c>
      <c r="W24" s="14">
        <v>33</v>
      </c>
      <c r="X24" s="13">
        <v>72.3</v>
      </c>
      <c r="Y24" s="13">
        <v>40.299999999999997</v>
      </c>
      <c r="Z24" s="13">
        <v>40.299999999999997</v>
      </c>
    </row>
    <row r="25" spans="1:26" s="67" customFormat="1" ht="78.75" customHeight="1">
      <c r="A25" s="68" t="s">
        <v>30</v>
      </c>
      <c r="B25" s="69" t="s">
        <v>82</v>
      </c>
      <c r="C25" s="21" t="s">
        <v>31</v>
      </c>
      <c r="D25" s="70" t="s">
        <v>28</v>
      </c>
      <c r="E25" s="70" t="s">
        <v>32</v>
      </c>
      <c r="F25" s="22"/>
      <c r="G25" s="22"/>
      <c r="H25" s="22"/>
      <c r="I25" s="22"/>
      <c r="J25" s="22"/>
      <c r="K25" s="22"/>
      <c r="L25" s="22"/>
      <c r="M25" s="70"/>
      <c r="N25" s="70"/>
      <c r="O25" s="70"/>
      <c r="P25" s="70"/>
      <c r="Q25" s="70"/>
      <c r="R25" s="70"/>
      <c r="S25" s="70" t="s">
        <v>168</v>
      </c>
      <c r="T25" s="70" t="s">
        <v>169</v>
      </c>
      <c r="U25" s="12" t="s">
        <v>167</v>
      </c>
      <c r="V25" s="14">
        <v>2829.4</v>
      </c>
      <c r="W25" s="14">
        <v>2738.1</v>
      </c>
      <c r="X25" s="13">
        <v>2911.4</v>
      </c>
      <c r="Y25" s="13">
        <v>1218.2</v>
      </c>
      <c r="Z25" s="13">
        <v>1143.8</v>
      </c>
    </row>
    <row r="26" spans="1:26" s="67" customFormat="1" ht="83.25" hidden="1" customHeight="1">
      <c r="A26" s="68" t="s">
        <v>83</v>
      </c>
      <c r="B26" s="69" t="s">
        <v>84</v>
      </c>
      <c r="C26" s="21" t="s">
        <v>85</v>
      </c>
      <c r="D26" s="70" t="s">
        <v>86</v>
      </c>
      <c r="E26" s="70" t="s">
        <v>87</v>
      </c>
      <c r="F26" s="16"/>
      <c r="G26" s="16"/>
      <c r="H26" s="16"/>
      <c r="I26" s="16"/>
      <c r="J26" s="16"/>
      <c r="K26" s="16"/>
      <c r="L26" s="16"/>
      <c r="M26" s="70"/>
      <c r="N26" s="70"/>
      <c r="O26" s="70"/>
      <c r="P26" s="70"/>
      <c r="Q26" s="70"/>
      <c r="R26" s="70"/>
      <c r="S26" s="70"/>
      <c r="T26" s="70"/>
      <c r="U26" s="16"/>
      <c r="V26" s="15"/>
      <c r="W26" s="15"/>
      <c r="X26" s="71"/>
      <c r="Y26" s="71"/>
      <c r="Z26" s="71"/>
    </row>
    <row r="27" spans="1:26" s="67" customFormat="1" ht="76.5" customHeight="1">
      <c r="A27" s="68" t="s">
        <v>88</v>
      </c>
      <c r="B27" s="69" t="s">
        <v>89</v>
      </c>
      <c r="C27" s="21" t="s">
        <v>85</v>
      </c>
      <c r="D27" s="70" t="s">
        <v>86</v>
      </c>
      <c r="E27" s="70" t="s">
        <v>87</v>
      </c>
      <c r="F27" s="22"/>
      <c r="G27" s="22"/>
      <c r="H27" s="22"/>
      <c r="I27" s="22"/>
      <c r="J27" s="22"/>
      <c r="K27" s="22"/>
      <c r="L27" s="22"/>
      <c r="M27" s="70"/>
      <c r="N27" s="70"/>
      <c r="O27" s="70"/>
      <c r="P27" s="70"/>
      <c r="Q27" s="70"/>
      <c r="R27" s="70"/>
      <c r="S27" s="70" t="s">
        <v>40</v>
      </c>
      <c r="T27" s="70" t="s">
        <v>40</v>
      </c>
      <c r="U27" s="16" t="s">
        <v>170</v>
      </c>
      <c r="V27" s="15">
        <v>86.6</v>
      </c>
      <c r="W27" s="15">
        <v>86.6</v>
      </c>
      <c r="X27" s="49">
        <v>0</v>
      </c>
      <c r="Y27" s="49">
        <v>0</v>
      </c>
      <c r="Z27" s="49">
        <v>0</v>
      </c>
    </row>
    <row r="28" spans="1:26" s="67" customFormat="1" ht="122.25" customHeight="1">
      <c r="A28" s="68" t="s">
        <v>90</v>
      </c>
      <c r="B28" s="69" t="s">
        <v>91</v>
      </c>
      <c r="C28" s="21" t="s">
        <v>38</v>
      </c>
      <c r="D28" s="70" t="s">
        <v>28</v>
      </c>
      <c r="E28" s="70" t="s">
        <v>39</v>
      </c>
      <c r="F28" s="16" t="s">
        <v>33</v>
      </c>
      <c r="G28" s="16" t="s">
        <v>28</v>
      </c>
      <c r="H28" s="16" t="s">
        <v>34</v>
      </c>
      <c r="I28" s="16" t="s">
        <v>35</v>
      </c>
      <c r="J28" s="16"/>
      <c r="K28" s="16"/>
      <c r="L28" s="16"/>
      <c r="M28" s="70"/>
      <c r="N28" s="70"/>
      <c r="O28" s="70"/>
      <c r="P28" s="70"/>
      <c r="Q28" s="70"/>
      <c r="R28" s="70"/>
      <c r="S28" s="70" t="s">
        <v>171</v>
      </c>
      <c r="T28" s="70" t="s">
        <v>170</v>
      </c>
      <c r="U28" s="16" t="s">
        <v>172</v>
      </c>
      <c r="V28" s="15">
        <v>213.5</v>
      </c>
      <c r="W28" s="15">
        <v>207.6</v>
      </c>
      <c r="X28" s="71">
        <v>149.6</v>
      </c>
      <c r="Y28" s="71">
        <v>0</v>
      </c>
      <c r="Z28" s="71">
        <v>0</v>
      </c>
    </row>
    <row r="29" spans="1:26" s="67" customFormat="1" ht="121.5" customHeight="1">
      <c r="A29" s="64" t="s">
        <v>41</v>
      </c>
      <c r="B29" s="65" t="s">
        <v>92</v>
      </c>
      <c r="C29" s="66" t="s">
        <v>24</v>
      </c>
      <c r="D29" s="66" t="s">
        <v>24</v>
      </c>
      <c r="E29" s="66" t="s">
        <v>24</v>
      </c>
      <c r="F29" s="30"/>
      <c r="G29" s="30"/>
      <c r="H29" s="30"/>
      <c r="I29" s="30"/>
      <c r="J29" s="30"/>
      <c r="K29" s="30"/>
      <c r="L29" s="30"/>
      <c r="M29" s="66" t="s">
        <v>24</v>
      </c>
      <c r="N29" s="66" t="s">
        <v>24</v>
      </c>
      <c r="O29" s="66" t="s">
        <v>24</v>
      </c>
      <c r="P29" s="66" t="s">
        <v>24</v>
      </c>
      <c r="Q29" s="66" t="s">
        <v>24</v>
      </c>
      <c r="R29" s="66" t="s">
        <v>24</v>
      </c>
      <c r="S29" s="66" t="s">
        <v>24</v>
      </c>
      <c r="T29" s="66" t="s">
        <v>24</v>
      </c>
      <c r="U29" s="66" t="s">
        <v>24</v>
      </c>
      <c r="V29" s="72">
        <f>V30+V31+V32+V33+V34+V35</f>
        <v>851.3</v>
      </c>
      <c r="W29" s="72">
        <f t="shared" ref="W29:Z29" si="3">W30+W31+W32+W33+W34+W35</f>
        <v>467.1</v>
      </c>
      <c r="X29" s="72">
        <f>X30+X31+X32+X33+X34+X35</f>
        <v>1424.1000000000001</v>
      </c>
      <c r="Y29" s="72">
        <f t="shared" si="3"/>
        <v>678.2</v>
      </c>
      <c r="Z29" s="72">
        <f t="shared" si="3"/>
        <v>685.9</v>
      </c>
    </row>
    <row r="30" spans="1:26" s="67" customFormat="1" ht="138" customHeight="1">
      <c r="A30" s="68" t="s">
        <v>93</v>
      </c>
      <c r="B30" s="69" t="s">
        <v>94</v>
      </c>
      <c r="C30" s="21" t="s">
        <v>38</v>
      </c>
      <c r="D30" s="70" t="s">
        <v>28</v>
      </c>
      <c r="E30" s="70" t="s">
        <v>39</v>
      </c>
      <c r="F30" s="22"/>
      <c r="G30" s="22"/>
      <c r="H30" s="22"/>
      <c r="I30" s="22"/>
      <c r="J30" s="22"/>
      <c r="K30" s="22"/>
      <c r="L30" s="22"/>
      <c r="M30" s="70"/>
      <c r="N30" s="70"/>
      <c r="O30" s="70"/>
      <c r="P30" s="70"/>
      <c r="Q30" s="70"/>
      <c r="R30" s="70"/>
      <c r="S30" s="70" t="s">
        <v>69</v>
      </c>
      <c r="T30" s="70" t="s">
        <v>170</v>
      </c>
      <c r="U30" s="12" t="s">
        <v>173</v>
      </c>
      <c r="V30" s="14">
        <v>0</v>
      </c>
      <c r="W30" s="14">
        <v>0</v>
      </c>
      <c r="X30" s="13">
        <v>39.200000000000003</v>
      </c>
      <c r="Y30" s="13">
        <v>0</v>
      </c>
      <c r="Z30" s="13">
        <v>0</v>
      </c>
    </row>
    <row r="31" spans="1:26" s="67" customFormat="1" ht="138" customHeight="1">
      <c r="A31" s="68" t="s">
        <v>95</v>
      </c>
      <c r="B31" s="69" t="s">
        <v>96</v>
      </c>
      <c r="C31" s="21" t="s">
        <v>47</v>
      </c>
      <c r="D31" s="70" t="s">
        <v>48</v>
      </c>
      <c r="E31" s="70" t="s">
        <v>49</v>
      </c>
      <c r="F31" s="11"/>
      <c r="G31" s="11"/>
      <c r="H31" s="11"/>
      <c r="I31" s="11"/>
      <c r="J31" s="11"/>
      <c r="K31" s="11"/>
      <c r="L31" s="11"/>
      <c r="M31" s="70" t="s">
        <v>42</v>
      </c>
      <c r="N31" s="70" t="s">
        <v>28</v>
      </c>
      <c r="O31" s="70" t="s">
        <v>43</v>
      </c>
      <c r="P31" s="70" t="s">
        <v>44</v>
      </c>
      <c r="Q31" s="70" t="s">
        <v>28</v>
      </c>
      <c r="R31" s="70" t="s">
        <v>45</v>
      </c>
      <c r="S31" s="70" t="s">
        <v>46</v>
      </c>
      <c r="T31" s="70" t="s">
        <v>174</v>
      </c>
      <c r="U31" s="11">
        <v>9</v>
      </c>
      <c r="V31" s="73">
        <v>818.3</v>
      </c>
      <c r="W31" s="73">
        <v>449.1</v>
      </c>
      <c r="X31" s="24">
        <v>1316.9</v>
      </c>
      <c r="Y31" s="24">
        <v>663.2</v>
      </c>
      <c r="Z31" s="24">
        <v>670.9</v>
      </c>
    </row>
    <row r="32" spans="1:26" s="67" customFormat="1" ht="141.75" customHeight="1">
      <c r="A32" s="68" t="s">
        <v>97</v>
      </c>
      <c r="B32" s="69" t="s">
        <v>98</v>
      </c>
      <c r="C32" s="21" t="s">
        <v>54</v>
      </c>
      <c r="D32" s="70" t="s">
        <v>55</v>
      </c>
      <c r="E32" s="70" t="s">
        <v>56</v>
      </c>
      <c r="F32" s="22"/>
      <c r="G32" s="22"/>
      <c r="H32" s="22"/>
      <c r="I32" s="22"/>
      <c r="J32" s="22"/>
      <c r="K32" s="22"/>
      <c r="L32" s="22"/>
      <c r="M32" s="70"/>
      <c r="N32" s="70"/>
      <c r="O32" s="70"/>
      <c r="P32" s="70" t="s">
        <v>52</v>
      </c>
      <c r="Q32" s="70" t="s">
        <v>28</v>
      </c>
      <c r="R32" s="70" t="s">
        <v>53</v>
      </c>
      <c r="S32" s="70" t="s">
        <v>175</v>
      </c>
      <c r="T32" s="70" t="s">
        <v>167</v>
      </c>
      <c r="U32" s="12" t="s">
        <v>40</v>
      </c>
      <c r="V32" s="74">
        <v>15</v>
      </c>
      <c r="W32" s="74">
        <v>0</v>
      </c>
      <c r="X32" s="13">
        <v>15</v>
      </c>
      <c r="Y32" s="13">
        <v>15</v>
      </c>
      <c r="Z32" s="13">
        <v>15</v>
      </c>
    </row>
    <row r="33" spans="1:26" s="67" customFormat="1" ht="114.75" hidden="1" customHeight="1">
      <c r="A33" s="68" t="s">
        <v>99</v>
      </c>
      <c r="B33" s="69" t="s">
        <v>100</v>
      </c>
      <c r="C33" s="21" t="s">
        <v>31</v>
      </c>
      <c r="D33" s="70" t="s">
        <v>28</v>
      </c>
      <c r="E33" s="70" t="s">
        <v>32</v>
      </c>
      <c r="F33" s="22"/>
      <c r="G33" s="22"/>
      <c r="H33" s="22"/>
      <c r="I33" s="22"/>
      <c r="J33" s="22"/>
      <c r="K33" s="22"/>
      <c r="L33" s="22"/>
      <c r="M33" s="70"/>
      <c r="N33" s="70"/>
      <c r="O33" s="70"/>
      <c r="P33" s="70"/>
      <c r="Q33" s="70"/>
      <c r="R33" s="70"/>
      <c r="S33" s="70"/>
      <c r="T33" s="70"/>
      <c r="U33" s="12"/>
      <c r="V33" s="14"/>
      <c r="W33" s="14"/>
      <c r="X33" s="13"/>
      <c r="Y33" s="13"/>
      <c r="Z33" s="13"/>
    </row>
    <row r="34" spans="1:26" s="67" customFormat="1" ht="350.25" customHeight="1">
      <c r="A34" s="68" t="s">
        <v>101</v>
      </c>
      <c r="B34" s="69" t="s">
        <v>102</v>
      </c>
      <c r="C34" s="21" t="s">
        <v>38</v>
      </c>
      <c r="D34" s="70" t="s">
        <v>28</v>
      </c>
      <c r="E34" s="70" t="s">
        <v>39</v>
      </c>
      <c r="F34" s="16"/>
      <c r="G34" s="16"/>
      <c r="H34" s="16"/>
      <c r="I34" s="16"/>
      <c r="J34" s="16"/>
      <c r="K34" s="16"/>
      <c r="L34" s="16"/>
      <c r="M34" s="70" t="s">
        <v>57</v>
      </c>
      <c r="N34" s="70" t="s">
        <v>28</v>
      </c>
      <c r="O34" s="70" t="s">
        <v>58</v>
      </c>
      <c r="P34" s="70"/>
      <c r="Q34" s="70"/>
      <c r="R34" s="70"/>
      <c r="S34" s="70" t="s">
        <v>176</v>
      </c>
      <c r="T34" s="70" t="s">
        <v>174</v>
      </c>
      <c r="U34" s="16" t="s">
        <v>175</v>
      </c>
      <c r="V34" s="15">
        <v>18</v>
      </c>
      <c r="W34" s="15">
        <v>18</v>
      </c>
      <c r="X34" s="71">
        <v>53</v>
      </c>
      <c r="Y34" s="71">
        <v>0</v>
      </c>
      <c r="Z34" s="71">
        <v>0</v>
      </c>
    </row>
    <row r="35" spans="1:26" s="67" customFormat="1" ht="91.5" hidden="1" customHeight="1">
      <c r="A35" s="68" t="s">
        <v>103</v>
      </c>
      <c r="B35" s="69" t="s">
        <v>104</v>
      </c>
      <c r="C35" s="21" t="s">
        <v>38</v>
      </c>
      <c r="D35" s="70" t="s">
        <v>28</v>
      </c>
      <c r="E35" s="70" t="s">
        <v>39</v>
      </c>
      <c r="F35" s="22"/>
      <c r="G35" s="22"/>
      <c r="H35" s="22"/>
      <c r="I35" s="22"/>
      <c r="J35" s="22"/>
      <c r="K35" s="22"/>
      <c r="L35" s="22"/>
      <c r="M35" s="70"/>
      <c r="N35" s="70"/>
      <c r="O35" s="70"/>
      <c r="P35" s="70"/>
      <c r="Q35" s="70"/>
      <c r="R35" s="70"/>
      <c r="S35" s="70"/>
      <c r="T35" s="70"/>
      <c r="U35" s="12"/>
      <c r="V35" s="14"/>
      <c r="W35" s="14"/>
      <c r="X35" s="13"/>
      <c r="Y35" s="13"/>
      <c r="Z35" s="13"/>
    </row>
    <row r="36" spans="1:26" s="76" customFormat="1" ht="82.5" hidden="1" customHeight="1">
      <c r="A36" s="64" t="s">
        <v>105</v>
      </c>
      <c r="B36" s="65" t="s">
        <v>106</v>
      </c>
      <c r="C36" s="66" t="s">
        <v>24</v>
      </c>
      <c r="D36" s="66" t="s">
        <v>24</v>
      </c>
      <c r="E36" s="66" t="s">
        <v>24</v>
      </c>
      <c r="F36" s="31"/>
      <c r="G36" s="31"/>
      <c r="H36" s="31"/>
      <c r="I36" s="31"/>
      <c r="J36" s="31"/>
      <c r="K36" s="31"/>
      <c r="L36" s="31"/>
      <c r="M36" s="66" t="s">
        <v>24</v>
      </c>
      <c r="N36" s="66" t="s">
        <v>24</v>
      </c>
      <c r="O36" s="66" t="s">
        <v>24</v>
      </c>
      <c r="P36" s="66" t="s">
        <v>24</v>
      </c>
      <c r="Q36" s="66" t="s">
        <v>24</v>
      </c>
      <c r="R36" s="66" t="s">
        <v>24</v>
      </c>
      <c r="S36" s="66" t="s">
        <v>24</v>
      </c>
      <c r="T36" s="66" t="s">
        <v>24</v>
      </c>
      <c r="U36" s="66" t="s">
        <v>24</v>
      </c>
      <c r="V36" s="75">
        <f>V37</f>
        <v>0</v>
      </c>
      <c r="W36" s="75">
        <f t="shared" ref="W36:Z36" si="4">W37</f>
        <v>0</v>
      </c>
      <c r="X36" s="75">
        <f>X37</f>
        <v>0</v>
      </c>
      <c r="Y36" s="75">
        <f t="shared" si="4"/>
        <v>0</v>
      </c>
      <c r="Z36" s="75">
        <f t="shared" si="4"/>
        <v>0</v>
      </c>
    </row>
    <row r="37" spans="1:26" s="67" customFormat="1" ht="103.5" hidden="1" customHeight="1">
      <c r="A37" s="68" t="s">
        <v>107</v>
      </c>
      <c r="B37" s="69" t="s">
        <v>108</v>
      </c>
      <c r="C37" s="21" t="s">
        <v>50</v>
      </c>
      <c r="D37" s="70" t="s">
        <v>28</v>
      </c>
      <c r="E37" s="70" t="s">
        <v>51</v>
      </c>
      <c r="F37" s="22"/>
      <c r="G37" s="22"/>
      <c r="H37" s="22"/>
      <c r="I37" s="22"/>
      <c r="J37" s="22"/>
      <c r="K37" s="22"/>
      <c r="L37" s="22"/>
      <c r="M37" s="70"/>
      <c r="N37" s="70"/>
      <c r="O37" s="70"/>
      <c r="P37" s="70"/>
      <c r="Q37" s="70"/>
      <c r="R37" s="70"/>
      <c r="S37" s="70"/>
      <c r="T37" s="70"/>
      <c r="U37" s="12"/>
      <c r="V37" s="74"/>
      <c r="W37" s="74"/>
      <c r="X37" s="17"/>
      <c r="Y37" s="17"/>
      <c r="Z37" s="17"/>
    </row>
    <row r="38" spans="1:26" s="76" customFormat="1" ht="213" customHeight="1">
      <c r="A38" s="64" t="s">
        <v>59</v>
      </c>
      <c r="B38" s="65" t="s">
        <v>109</v>
      </c>
      <c r="C38" s="66" t="s">
        <v>24</v>
      </c>
      <c r="D38" s="66" t="s">
        <v>24</v>
      </c>
      <c r="E38" s="66" t="s">
        <v>24</v>
      </c>
      <c r="F38" s="30"/>
      <c r="G38" s="30"/>
      <c r="H38" s="30"/>
      <c r="I38" s="30"/>
      <c r="J38" s="30"/>
      <c r="K38" s="30"/>
      <c r="L38" s="30"/>
      <c r="M38" s="66" t="s">
        <v>24</v>
      </c>
      <c r="N38" s="66" t="s">
        <v>24</v>
      </c>
      <c r="O38" s="66" t="s">
        <v>24</v>
      </c>
      <c r="P38" s="66" t="s">
        <v>24</v>
      </c>
      <c r="Q38" s="66" t="s">
        <v>24</v>
      </c>
      <c r="R38" s="66" t="s">
        <v>24</v>
      </c>
      <c r="S38" s="66" t="s">
        <v>24</v>
      </c>
      <c r="T38" s="66" t="s">
        <v>24</v>
      </c>
      <c r="U38" s="66" t="s">
        <v>24</v>
      </c>
      <c r="V38" s="72">
        <f>V39+V40+V44+V45+V46+V47</f>
        <v>5867.7</v>
      </c>
      <c r="W38" s="72">
        <f t="shared" ref="W38:Z38" si="5">W39+W40+W44+W45+W46+W47</f>
        <v>5762.5999999999995</v>
      </c>
      <c r="X38" s="72">
        <f>X39+X40+X44+X45+X46+X47</f>
        <v>6481.0999999999995</v>
      </c>
      <c r="Y38" s="72">
        <f t="shared" si="5"/>
        <v>1930.6000000000001</v>
      </c>
      <c r="Z38" s="72">
        <f t="shared" si="5"/>
        <v>1768.2</v>
      </c>
    </row>
    <row r="39" spans="1:26" s="67" customFormat="1" ht="83.25" customHeight="1">
      <c r="A39" s="77" t="s">
        <v>110</v>
      </c>
      <c r="B39" s="78" t="s">
        <v>111</v>
      </c>
      <c r="C39" s="41" t="s">
        <v>38</v>
      </c>
      <c r="D39" s="79" t="s">
        <v>28</v>
      </c>
      <c r="E39" s="79" t="s">
        <v>39</v>
      </c>
      <c r="F39" s="42"/>
      <c r="G39" s="42"/>
      <c r="H39" s="42"/>
      <c r="I39" s="42"/>
      <c r="J39" s="42"/>
      <c r="K39" s="42"/>
      <c r="L39" s="42"/>
      <c r="M39" s="79"/>
      <c r="N39" s="79"/>
      <c r="O39" s="79"/>
      <c r="P39" s="79" t="s">
        <v>36</v>
      </c>
      <c r="Q39" s="79" t="s">
        <v>28</v>
      </c>
      <c r="R39" s="79" t="s">
        <v>37</v>
      </c>
      <c r="S39" s="80" t="s">
        <v>20</v>
      </c>
      <c r="T39" s="80" t="s">
        <v>167</v>
      </c>
      <c r="U39" s="50" t="s">
        <v>173</v>
      </c>
      <c r="V39" s="14">
        <v>1511</v>
      </c>
      <c r="W39" s="14">
        <v>1474.1</v>
      </c>
      <c r="X39" s="13">
        <v>1913.4</v>
      </c>
      <c r="Y39" s="13">
        <v>617.20000000000005</v>
      </c>
      <c r="Z39" s="13">
        <v>644.70000000000005</v>
      </c>
    </row>
    <row r="40" spans="1:26" s="67" customFormat="1" ht="26.25" customHeight="1">
      <c r="A40" s="152" t="s">
        <v>112</v>
      </c>
      <c r="B40" s="154" t="s">
        <v>113</v>
      </c>
      <c r="C40" s="165" t="s">
        <v>60</v>
      </c>
      <c r="D40" s="168" t="s">
        <v>28</v>
      </c>
      <c r="E40" s="168" t="s">
        <v>61</v>
      </c>
      <c r="F40" s="45"/>
      <c r="G40" s="45"/>
      <c r="H40" s="45"/>
      <c r="I40" s="45"/>
      <c r="J40" s="45"/>
      <c r="K40" s="45"/>
      <c r="L40" s="45"/>
      <c r="M40" s="79"/>
      <c r="N40" s="79"/>
      <c r="O40" s="79"/>
      <c r="P40" s="79" t="s">
        <v>36</v>
      </c>
      <c r="Q40" s="79" t="s">
        <v>28</v>
      </c>
      <c r="R40" s="79" t="s">
        <v>37</v>
      </c>
      <c r="S40" s="149" t="s">
        <v>20</v>
      </c>
      <c r="T40" s="81" t="s">
        <v>167</v>
      </c>
      <c r="U40" s="52" t="s">
        <v>173</v>
      </c>
      <c r="V40" s="171">
        <v>4143.3</v>
      </c>
      <c r="W40" s="177">
        <v>4101.8</v>
      </c>
      <c r="X40" s="174">
        <v>4433.8999999999996</v>
      </c>
      <c r="Y40" s="174">
        <v>1312.4</v>
      </c>
      <c r="Z40" s="174">
        <v>1122.5</v>
      </c>
    </row>
    <row r="41" spans="1:26" s="67" customFormat="1" ht="21.75" customHeight="1">
      <c r="A41" s="153"/>
      <c r="B41" s="155"/>
      <c r="C41" s="166"/>
      <c r="D41" s="169"/>
      <c r="E41" s="169"/>
      <c r="F41" s="45"/>
      <c r="G41" s="45"/>
      <c r="H41" s="45"/>
      <c r="I41" s="45"/>
      <c r="J41" s="45"/>
      <c r="K41" s="45"/>
      <c r="L41" s="45"/>
      <c r="M41" s="79"/>
      <c r="N41" s="79"/>
      <c r="O41" s="79"/>
      <c r="P41" s="79"/>
      <c r="Q41" s="79"/>
      <c r="R41" s="79"/>
      <c r="S41" s="150"/>
      <c r="T41" s="82" t="s">
        <v>167</v>
      </c>
      <c r="U41" s="53" t="s">
        <v>172</v>
      </c>
      <c r="V41" s="172"/>
      <c r="W41" s="178"/>
      <c r="X41" s="175"/>
      <c r="Y41" s="175"/>
      <c r="Z41" s="175"/>
    </row>
    <row r="42" spans="1:26" s="67" customFormat="1" ht="19.5" customHeight="1">
      <c r="A42" s="153"/>
      <c r="B42" s="155"/>
      <c r="C42" s="166"/>
      <c r="D42" s="169"/>
      <c r="E42" s="169"/>
      <c r="F42" s="45"/>
      <c r="G42" s="45"/>
      <c r="H42" s="45"/>
      <c r="I42" s="45"/>
      <c r="J42" s="45"/>
      <c r="K42" s="45"/>
      <c r="L42" s="45"/>
      <c r="M42" s="79"/>
      <c r="N42" s="79"/>
      <c r="O42" s="79"/>
      <c r="P42" s="79"/>
      <c r="Q42" s="79"/>
      <c r="R42" s="79"/>
      <c r="S42" s="150"/>
      <c r="T42" s="82" t="s">
        <v>167</v>
      </c>
      <c r="U42" s="53" t="s">
        <v>174</v>
      </c>
      <c r="V42" s="172"/>
      <c r="W42" s="178"/>
      <c r="X42" s="175"/>
      <c r="Y42" s="175"/>
      <c r="Z42" s="175"/>
    </row>
    <row r="43" spans="1:26" s="67" customFormat="1" ht="41.25" customHeight="1">
      <c r="A43" s="153"/>
      <c r="B43" s="155"/>
      <c r="C43" s="167"/>
      <c r="D43" s="170"/>
      <c r="E43" s="170"/>
      <c r="F43" s="45"/>
      <c r="G43" s="45"/>
      <c r="H43" s="45"/>
      <c r="I43" s="45"/>
      <c r="J43" s="45"/>
      <c r="K43" s="45"/>
      <c r="L43" s="45"/>
      <c r="M43" s="79"/>
      <c r="N43" s="79"/>
      <c r="O43" s="79"/>
      <c r="P43" s="79"/>
      <c r="Q43" s="79"/>
      <c r="R43" s="79"/>
      <c r="S43" s="151"/>
      <c r="T43" s="83" t="s">
        <v>167</v>
      </c>
      <c r="U43" s="51" t="s">
        <v>169</v>
      </c>
      <c r="V43" s="173"/>
      <c r="W43" s="179"/>
      <c r="X43" s="176"/>
      <c r="Y43" s="176"/>
      <c r="Z43" s="176"/>
    </row>
    <row r="44" spans="1:26" s="67" customFormat="1" ht="103.5" customHeight="1">
      <c r="A44" s="68" t="s">
        <v>114</v>
      </c>
      <c r="B44" s="84" t="s">
        <v>115</v>
      </c>
      <c r="C44" s="41" t="s">
        <v>38</v>
      </c>
      <c r="D44" s="79" t="s">
        <v>28</v>
      </c>
      <c r="E44" s="79" t="s">
        <v>39</v>
      </c>
      <c r="F44" s="45"/>
      <c r="G44" s="45"/>
      <c r="H44" s="45"/>
      <c r="I44" s="45"/>
      <c r="J44" s="45"/>
      <c r="K44" s="45"/>
      <c r="L44" s="45"/>
      <c r="M44" s="79"/>
      <c r="N44" s="79"/>
      <c r="O44" s="79"/>
      <c r="P44" s="79"/>
      <c r="Q44" s="79"/>
      <c r="R44" s="79"/>
      <c r="S44" s="79" t="s">
        <v>71</v>
      </c>
      <c r="T44" s="85" t="s">
        <v>71</v>
      </c>
      <c r="U44" s="51" t="s">
        <v>167</v>
      </c>
      <c r="V44" s="15">
        <v>2</v>
      </c>
      <c r="W44" s="15">
        <v>0</v>
      </c>
      <c r="X44" s="71">
        <v>1</v>
      </c>
      <c r="Y44" s="71">
        <v>1</v>
      </c>
      <c r="Z44" s="71">
        <v>1</v>
      </c>
    </row>
    <row r="45" spans="1:26" s="67" customFormat="1" ht="134.25" customHeight="1">
      <c r="A45" s="68" t="s">
        <v>116</v>
      </c>
      <c r="B45" s="84" t="s">
        <v>117</v>
      </c>
      <c r="C45" s="41" t="s">
        <v>64</v>
      </c>
      <c r="D45" s="79" t="s">
        <v>28</v>
      </c>
      <c r="E45" s="79" t="s">
        <v>118</v>
      </c>
      <c r="F45" s="45"/>
      <c r="G45" s="45"/>
      <c r="H45" s="45"/>
      <c r="I45" s="45"/>
      <c r="J45" s="45"/>
      <c r="K45" s="45"/>
      <c r="L45" s="45"/>
      <c r="M45" s="79" t="s">
        <v>62</v>
      </c>
      <c r="N45" s="79" t="s">
        <v>28</v>
      </c>
      <c r="O45" s="79" t="s">
        <v>63</v>
      </c>
      <c r="P45" s="79"/>
      <c r="Q45" s="79"/>
      <c r="R45" s="79"/>
      <c r="S45" s="79" t="s">
        <v>177</v>
      </c>
      <c r="T45" s="79" t="s">
        <v>167</v>
      </c>
      <c r="U45" s="45" t="s">
        <v>178</v>
      </c>
      <c r="V45" s="15">
        <v>186.7</v>
      </c>
      <c r="W45" s="15">
        <v>186.7</v>
      </c>
      <c r="X45" s="71">
        <v>0</v>
      </c>
      <c r="Y45" s="71">
        <v>0</v>
      </c>
      <c r="Z45" s="71">
        <v>0</v>
      </c>
    </row>
    <row r="46" spans="1:26" s="67" customFormat="1" ht="192" customHeight="1">
      <c r="A46" s="68" t="s">
        <v>119</v>
      </c>
      <c r="B46" s="84" t="s">
        <v>120</v>
      </c>
      <c r="C46" s="41" t="s">
        <v>38</v>
      </c>
      <c r="D46" s="79" t="s">
        <v>28</v>
      </c>
      <c r="E46" s="79" t="s">
        <v>39</v>
      </c>
      <c r="F46" s="42"/>
      <c r="G46" s="42"/>
      <c r="H46" s="42"/>
      <c r="I46" s="42"/>
      <c r="J46" s="42"/>
      <c r="K46" s="42"/>
      <c r="L46" s="42"/>
      <c r="M46" s="79"/>
      <c r="N46" s="79"/>
      <c r="O46" s="79"/>
      <c r="P46" s="79"/>
      <c r="Q46" s="79"/>
      <c r="R46" s="79"/>
      <c r="S46" s="79" t="s">
        <v>20</v>
      </c>
      <c r="T46" s="80" t="s">
        <v>178</v>
      </c>
      <c r="U46" s="50" t="s">
        <v>170</v>
      </c>
      <c r="V46" s="14">
        <v>0</v>
      </c>
      <c r="W46" s="14">
        <v>0</v>
      </c>
      <c r="X46" s="13">
        <v>14.3</v>
      </c>
      <c r="Y46" s="13">
        <v>0</v>
      </c>
      <c r="Z46" s="13">
        <v>0</v>
      </c>
    </row>
    <row r="47" spans="1:26" s="88" customFormat="1" ht="27" customHeight="1">
      <c r="A47" s="156" t="s">
        <v>121</v>
      </c>
      <c r="B47" s="159" t="s">
        <v>122</v>
      </c>
      <c r="C47" s="46" t="s">
        <v>38</v>
      </c>
      <c r="D47" s="86" t="s">
        <v>28</v>
      </c>
      <c r="E47" s="86" t="s">
        <v>39</v>
      </c>
      <c r="F47" s="43"/>
      <c r="G47" s="43"/>
      <c r="H47" s="43"/>
      <c r="I47" s="43"/>
      <c r="J47" s="43"/>
      <c r="K47" s="43"/>
      <c r="L47" s="43"/>
      <c r="M47" s="86"/>
      <c r="N47" s="86"/>
      <c r="O47" s="86"/>
      <c r="P47" s="86"/>
      <c r="Q47" s="86"/>
      <c r="R47" s="86"/>
      <c r="S47" s="162" t="s">
        <v>179</v>
      </c>
      <c r="T47" s="87" t="s">
        <v>167</v>
      </c>
      <c r="U47" s="54" t="s">
        <v>173</v>
      </c>
      <c r="V47" s="180">
        <v>24.7</v>
      </c>
      <c r="W47" s="180">
        <v>0</v>
      </c>
      <c r="X47" s="183">
        <v>118.5</v>
      </c>
      <c r="Y47" s="183">
        <v>0</v>
      </c>
      <c r="Z47" s="183">
        <v>0</v>
      </c>
    </row>
    <row r="48" spans="1:26" s="88" customFormat="1" ht="30" customHeight="1">
      <c r="A48" s="157"/>
      <c r="B48" s="160"/>
      <c r="C48" s="46"/>
      <c r="D48" s="86"/>
      <c r="E48" s="86"/>
      <c r="F48" s="43"/>
      <c r="G48" s="43"/>
      <c r="H48" s="43"/>
      <c r="I48" s="43"/>
      <c r="J48" s="43"/>
      <c r="K48" s="43"/>
      <c r="L48" s="43"/>
      <c r="M48" s="86"/>
      <c r="N48" s="86"/>
      <c r="O48" s="86"/>
      <c r="P48" s="86"/>
      <c r="Q48" s="86"/>
      <c r="R48" s="86"/>
      <c r="S48" s="163"/>
      <c r="T48" s="89" t="s">
        <v>167</v>
      </c>
      <c r="U48" s="55" t="s">
        <v>172</v>
      </c>
      <c r="V48" s="181"/>
      <c r="W48" s="181"/>
      <c r="X48" s="184"/>
      <c r="Y48" s="184"/>
      <c r="Z48" s="184"/>
    </row>
    <row r="49" spans="1:26" s="88" customFormat="1" ht="195.75" customHeight="1">
      <c r="A49" s="158"/>
      <c r="B49" s="161"/>
      <c r="C49" s="46"/>
      <c r="D49" s="86"/>
      <c r="E49" s="86"/>
      <c r="F49" s="43"/>
      <c r="G49" s="43"/>
      <c r="H49" s="43"/>
      <c r="I49" s="43"/>
      <c r="J49" s="43"/>
      <c r="K49" s="43"/>
      <c r="L49" s="43"/>
      <c r="M49" s="86"/>
      <c r="N49" s="86"/>
      <c r="O49" s="86"/>
      <c r="P49" s="86"/>
      <c r="Q49" s="86"/>
      <c r="R49" s="86"/>
      <c r="S49" s="164"/>
      <c r="T49" s="90" t="s">
        <v>167</v>
      </c>
      <c r="U49" s="56" t="s">
        <v>174</v>
      </c>
      <c r="V49" s="182"/>
      <c r="W49" s="182"/>
      <c r="X49" s="185"/>
      <c r="Y49" s="185"/>
      <c r="Z49" s="185"/>
    </row>
    <row r="50" spans="1:26" s="76" customFormat="1" ht="134.25" customHeight="1">
      <c r="A50" s="64" t="s">
        <v>123</v>
      </c>
      <c r="B50" s="65" t="s">
        <v>124</v>
      </c>
      <c r="C50" s="66" t="s">
        <v>24</v>
      </c>
      <c r="D50" s="66" t="s">
        <v>24</v>
      </c>
      <c r="E50" s="66" t="s">
        <v>24</v>
      </c>
      <c r="F50" s="19" t="s">
        <v>24</v>
      </c>
      <c r="G50" s="19" t="s">
        <v>24</v>
      </c>
      <c r="H50" s="19" t="s">
        <v>24</v>
      </c>
      <c r="I50" s="19" t="s">
        <v>24</v>
      </c>
      <c r="J50" s="19" t="s">
        <v>24</v>
      </c>
      <c r="K50" s="19" t="s">
        <v>24</v>
      </c>
      <c r="L50" s="19" t="s">
        <v>24</v>
      </c>
      <c r="M50" s="66" t="s">
        <v>24</v>
      </c>
      <c r="N50" s="66" t="s">
        <v>24</v>
      </c>
      <c r="O50" s="66" t="s">
        <v>24</v>
      </c>
      <c r="P50" s="66" t="s">
        <v>24</v>
      </c>
      <c r="Q50" s="66" t="s">
        <v>24</v>
      </c>
      <c r="R50" s="66" t="s">
        <v>24</v>
      </c>
      <c r="S50" s="66" t="s">
        <v>24</v>
      </c>
      <c r="T50" s="91" t="s">
        <v>24</v>
      </c>
      <c r="U50" s="91" t="s">
        <v>24</v>
      </c>
      <c r="V50" s="92">
        <f>V51</f>
        <v>131.30000000000001</v>
      </c>
      <c r="W50" s="92">
        <f t="shared" ref="W50:Z50" si="6">W51</f>
        <v>121.1</v>
      </c>
      <c r="X50" s="92">
        <f t="shared" si="6"/>
        <v>277.5</v>
      </c>
      <c r="Y50" s="92">
        <f t="shared" si="6"/>
        <v>252</v>
      </c>
      <c r="Z50" s="92">
        <f t="shared" si="6"/>
        <v>252</v>
      </c>
    </row>
    <row r="51" spans="1:26" s="76" customFormat="1" ht="113.25" customHeight="1">
      <c r="A51" s="64" t="s">
        <v>125</v>
      </c>
      <c r="B51" s="65" t="s">
        <v>126</v>
      </c>
      <c r="C51" s="66" t="s">
        <v>24</v>
      </c>
      <c r="D51" s="66" t="s">
        <v>24</v>
      </c>
      <c r="E51" s="66" t="s">
        <v>24</v>
      </c>
      <c r="F51" s="30"/>
      <c r="G51" s="30"/>
      <c r="H51" s="30"/>
      <c r="I51" s="30"/>
      <c r="J51" s="30"/>
      <c r="K51" s="30"/>
      <c r="L51" s="30"/>
      <c r="M51" s="66" t="s">
        <v>24</v>
      </c>
      <c r="N51" s="66" t="s">
        <v>24</v>
      </c>
      <c r="O51" s="66" t="s">
        <v>24</v>
      </c>
      <c r="P51" s="66" t="s">
        <v>24</v>
      </c>
      <c r="Q51" s="66" t="s">
        <v>24</v>
      </c>
      <c r="R51" s="66" t="s">
        <v>24</v>
      </c>
      <c r="S51" s="66" t="s">
        <v>24</v>
      </c>
      <c r="T51" s="66" t="s">
        <v>24</v>
      </c>
      <c r="U51" s="66" t="s">
        <v>24</v>
      </c>
      <c r="V51" s="72">
        <f>V52</f>
        <v>131.30000000000001</v>
      </c>
      <c r="W51" s="72">
        <f t="shared" ref="W51:Z51" si="7">W52</f>
        <v>121.1</v>
      </c>
      <c r="X51" s="72">
        <f t="shared" si="7"/>
        <v>277.5</v>
      </c>
      <c r="Y51" s="72">
        <f t="shared" si="7"/>
        <v>252</v>
      </c>
      <c r="Z51" s="72">
        <f t="shared" si="7"/>
        <v>252</v>
      </c>
    </row>
    <row r="52" spans="1:26" s="88" customFormat="1" ht="84" customHeight="1">
      <c r="A52" s="93" t="s">
        <v>127</v>
      </c>
      <c r="B52" s="94" t="s">
        <v>128</v>
      </c>
      <c r="C52" s="25" t="s">
        <v>60</v>
      </c>
      <c r="D52" s="95" t="s">
        <v>28</v>
      </c>
      <c r="E52" s="95" t="s">
        <v>61</v>
      </c>
      <c r="F52" s="23"/>
      <c r="G52" s="23"/>
      <c r="H52" s="23"/>
      <c r="I52" s="23"/>
      <c r="J52" s="23"/>
      <c r="K52" s="23"/>
      <c r="L52" s="23"/>
      <c r="M52" s="95"/>
      <c r="N52" s="95"/>
      <c r="O52" s="95"/>
      <c r="P52" s="95"/>
      <c r="Q52" s="95"/>
      <c r="R52" s="95"/>
      <c r="S52" s="86" t="s">
        <v>180</v>
      </c>
      <c r="T52" s="86" t="s">
        <v>180</v>
      </c>
      <c r="U52" s="47" t="s">
        <v>167</v>
      </c>
      <c r="V52" s="96">
        <v>131.30000000000001</v>
      </c>
      <c r="W52" s="96">
        <v>121.1</v>
      </c>
      <c r="X52" s="26">
        <v>277.5</v>
      </c>
      <c r="Y52" s="26">
        <v>252</v>
      </c>
      <c r="Z52" s="26">
        <v>252</v>
      </c>
    </row>
    <row r="53" spans="1:26" s="76" customFormat="1" ht="143.25" customHeight="1">
      <c r="A53" s="64" t="s">
        <v>65</v>
      </c>
      <c r="B53" s="65" t="s">
        <v>129</v>
      </c>
      <c r="C53" s="66" t="s">
        <v>24</v>
      </c>
      <c r="D53" s="66" t="s">
        <v>24</v>
      </c>
      <c r="E53" s="66" t="s">
        <v>24</v>
      </c>
      <c r="F53" s="30"/>
      <c r="G53" s="30"/>
      <c r="H53" s="30"/>
      <c r="I53" s="30"/>
      <c r="J53" s="30"/>
      <c r="K53" s="30"/>
      <c r="L53" s="30"/>
      <c r="M53" s="66" t="s">
        <v>24</v>
      </c>
      <c r="N53" s="66" t="s">
        <v>24</v>
      </c>
      <c r="O53" s="66" t="s">
        <v>24</v>
      </c>
      <c r="P53" s="66" t="s">
        <v>24</v>
      </c>
      <c r="Q53" s="66" t="s">
        <v>24</v>
      </c>
      <c r="R53" s="66" t="s">
        <v>24</v>
      </c>
      <c r="S53" s="66" t="s">
        <v>24</v>
      </c>
      <c r="T53" s="66" t="s">
        <v>24</v>
      </c>
      <c r="U53" s="66" t="s">
        <v>24</v>
      </c>
      <c r="V53" s="72">
        <f>V54+V56</f>
        <v>139.5</v>
      </c>
      <c r="W53" s="72">
        <f t="shared" ref="W53:Z53" si="8">W54+W56</f>
        <v>138.80000000000001</v>
      </c>
      <c r="X53" s="72">
        <f t="shared" si="8"/>
        <v>165.5</v>
      </c>
      <c r="Y53" s="72">
        <f t="shared" si="8"/>
        <v>148</v>
      </c>
      <c r="Z53" s="72">
        <f t="shared" si="8"/>
        <v>152</v>
      </c>
    </row>
    <row r="54" spans="1:26" s="76" customFormat="1" ht="65.25" customHeight="1">
      <c r="A54" s="64" t="s">
        <v>130</v>
      </c>
      <c r="B54" s="65" t="s">
        <v>131</v>
      </c>
      <c r="C54" s="66" t="s">
        <v>24</v>
      </c>
      <c r="D54" s="66" t="s">
        <v>24</v>
      </c>
      <c r="E54" s="66" t="s">
        <v>24</v>
      </c>
      <c r="F54" s="19" t="s">
        <v>24</v>
      </c>
      <c r="G54" s="19" t="s">
        <v>24</v>
      </c>
      <c r="H54" s="19" t="s">
        <v>24</v>
      </c>
      <c r="I54" s="19" t="s">
        <v>24</v>
      </c>
      <c r="J54" s="19" t="s">
        <v>24</v>
      </c>
      <c r="K54" s="19" t="s">
        <v>24</v>
      </c>
      <c r="L54" s="19" t="s">
        <v>24</v>
      </c>
      <c r="M54" s="66" t="s">
        <v>24</v>
      </c>
      <c r="N54" s="66" t="s">
        <v>24</v>
      </c>
      <c r="O54" s="66" t="s">
        <v>24</v>
      </c>
      <c r="P54" s="66" t="s">
        <v>24</v>
      </c>
      <c r="Q54" s="66" t="s">
        <v>24</v>
      </c>
      <c r="R54" s="66" t="s">
        <v>24</v>
      </c>
      <c r="S54" s="66" t="s">
        <v>24</v>
      </c>
      <c r="T54" s="66" t="s">
        <v>24</v>
      </c>
      <c r="U54" s="66" t="s">
        <v>24</v>
      </c>
      <c r="V54" s="92">
        <f>V55</f>
        <v>96.4</v>
      </c>
      <c r="W54" s="92">
        <f t="shared" ref="W54:Z54" si="9">W55</f>
        <v>96.4</v>
      </c>
      <c r="X54" s="92">
        <f t="shared" si="9"/>
        <v>120.7</v>
      </c>
      <c r="Y54" s="92">
        <f t="shared" si="9"/>
        <v>104.9</v>
      </c>
      <c r="Z54" s="92">
        <f t="shared" si="9"/>
        <v>108.9</v>
      </c>
    </row>
    <row r="55" spans="1:26" s="88" customFormat="1" ht="70.5" customHeight="1">
      <c r="A55" s="93" t="s">
        <v>66</v>
      </c>
      <c r="B55" s="94" t="s">
        <v>132</v>
      </c>
      <c r="C55" s="25" t="s">
        <v>67</v>
      </c>
      <c r="D55" s="95" t="s">
        <v>28</v>
      </c>
      <c r="E55" s="95" t="s">
        <v>68</v>
      </c>
      <c r="F55" s="11"/>
      <c r="G55" s="11"/>
      <c r="H55" s="11"/>
      <c r="I55" s="11"/>
      <c r="J55" s="11"/>
      <c r="K55" s="11"/>
      <c r="L55" s="11"/>
      <c r="M55" s="95"/>
      <c r="N55" s="95"/>
      <c r="O55" s="95"/>
      <c r="P55" s="95"/>
      <c r="Q55" s="95"/>
      <c r="R55" s="95"/>
      <c r="S55" s="86" t="s">
        <v>69</v>
      </c>
      <c r="T55" s="86" t="s">
        <v>173</v>
      </c>
      <c r="U55" s="44" t="s">
        <v>172</v>
      </c>
      <c r="V55" s="73">
        <v>96.4</v>
      </c>
      <c r="W55" s="73">
        <v>96.4</v>
      </c>
      <c r="X55" s="24">
        <v>120.7</v>
      </c>
      <c r="Y55" s="24">
        <v>104.9</v>
      </c>
      <c r="Z55" s="24">
        <v>108.9</v>
      </c>
    </row>
    <row r="56" spans="1:26" s="76" customFormat="1" ht="81" customHeight="1">
      <c r="A56" s="64" t="s">
        <v>133</v>
      </c>
      <c r="B56" s="65" t="s">
        <v>134</v>
      </c>
      <c r="C56" s="66" t="s">
        <v>24</v>
      </c>
      <c r="D56" s="66" t="s">
        <v>24</v>
      </c>
      <c r="E56" s="66" t="s">
        <v>24</v>
      </c>
      <c r="F56" s="19" t="s">
        <v>24</v>
      </c>
      <c r="G56" s="19" t="s">
        <v>24</v>
      </c>
      <c r="H56" s="19" t="s">
        <v>24</v>
      </c>
      <c r="I56" s="19" t="s">
        <v>24</v>
      </c>
      <c r="J56" s="19" t="s">
        <v>24</v>
      </c>
      <c r="K56" s="19" t="s">
        <v>24</v>
      </c>
      <c r="L56" s="19" t="s">
        <v>24</v>
      </c>
      <c r="M56" s="66" t="s">
        <v>24</v>
      </c>
      <c r="N56" s="66" t="s">
        <v>24</v>
      </c>
      <c r="O56" s="66" t="s">
        <v>24</v>
      </c>
      <c r="P56" s="66" t="s">
        <v>24</v>
      </c>
      <c r="Q56" s="66" t="s">
        <v>24</v>
      </c>
      <c r="R56" s="66" t="s">
        <v>24</v>
      </c>
      <c r="S56" s="66" t="s">
        <v>24</v>
      </c>
      <c r="T56" s="66" t="s">
        <v>24</v>
      </c>
      <c r="U56" s="66" t="s">
        <v>24</v>
      </c>
      <c r="V56" s="92">
        <f>V57+V58</f>
        <v>43.1</v>
      </c>
      <c r="W56" s="92">
        <f t="shared" ref="W56:Z56" si="10">W57+W58</f>
        <v>42.400000000000006</v>
      </c>
      <c r="X56" s="92">
        <f t="shared" si="10"/>
        <v>44.800000000000004</v>
      </c>
      <c r="Y56" s="92">
        <f t="shared" si="10"/>
        <v>43.1</v>
      </c>
      <c r="Z56" s="92">
        <f t="shared" si="10"/>
        <v>43.1</v>
      </c>
    </row>
    <row r="57" spans="1:26" s="88" customFormat="1" ht="268.5" customHeight="1">
      <c r="A57" s="93" t="s">
        <v>135</v>
      </c>
      <c r="B57" s="94" t="s">
        <v>136</v>
      </c>
      <c r="C57" s="25" t="s">
        <v>38</v>
      </c>
      <c r="D57" s="95" t="s">
        <v>28</v>
      </c>
      <c r="E57" s="95" t="s">
        <v>39</v>
      </c>
      <c r="F57" s="23"/>
      <c r="G57" s="23"/>
      <c r="H57" s="23"/>
      <c r="I57" s="23"/>
      <c r="J57" s="23"/>
      <c r="K57" s="23"/>
      <c r="L57" s="23"/>
      <c r="M57" s="97" t="s">
        <v>70</v>
      </c>
      <c r="N57" s="95" t="s">
        <v>28</v>
      </c>
      <c r="O57" s="95" t="s">
        <v>63</v>
      </c>
      <c r="P57" s="95"/>
      <c r="Q57" s="95"/>
      <c r="R57" s="95"/>
      <c r="S57" s="86" t="s">
        <v>181</v>
      </c>
      <c r="T57" s="86" t="s">
        <v>167</v>
      </c>
      <c r="U57" s="47" t="s">
        <v>71</v>
      </c>
      <c r="V57" s="96">
        <v>0.7</v>
      </c>
      <c r="W57" s="96">
        <v>0.7</v>
      </c>
      <c r="X57" s="26">
        <v>0.7</v>
      </c>
      <c r="Y57" s="26">
        <v>0.7</v>
      </c>
      <c r="Z57" s="26">
        <v>0.7</v>
      </c>
    </row>
    <row r="58" spans="1:26" s="88" customFormat="1" ht="77.25" customHeight="1">
      <c r="A58" s="93" t="s">
        <v>137</v>
      </c>
      <c r="B58" s="94" t="s">
        <v>138</v>
      </c>
      <c r="C58" s="25" t="s">
        <v>38</v>
      </c>
      <c r="D58" s="95" t="s">
        <v>28</v>
      </c>
      <c r="E58" s="95" t="s">
        <v>39</v>
      </c>
      <c r="F58" s="23"/>
      <c r="G58" s="23"/>
      <c r="H58" s="23"/>
      <c r="I58" s="23"/>
      <c r="J58" s="23"/>
      <c r="K58" s="23"/>
      <c r="L58" s="23"/>
      <c r="M58" s="95"/>
      <c r="N58" s="95"/>
      <c r="O58" s="95"/>
      <c r="P58" s="95"/>
      <c r="Q58" s="95"/>
      <c r="R58" s="95"/>
      <c r="S58" s="86" t="s">
        <v>182</v>
      </c>
      <c r="T58" s="86" t="s">
        <v>174</v>
      </c>
      <c r="U58" s="47" t="s">
        <v>167</v>
      </c>
      <c r="V58" s="96">
        <v>42.4</v>
      </c>
      <c r="W58" s="96">
        <v>41.7</v>
      </c>
      <c r="X58" s="26">
        <v>44.1</v>
      </c>
      <c r="Y58" s="26">
        <v>42.4</v>
      </c>
      <c r="Z58" s="26">
        <v>42.4</v>
      </c>
    </row>
    <row r="59" spans="1:26" s="76" customFormat="1" ht="112.5" customHeight="1">
      <c r="A59" s="64" t="s">
        <v>139</v>
      </c>
      <c r="B59" s="65" t="s">
        <v>140</v>
      </c>
      <c r="C59" s="66" t="s">
        <v>24</v>
      </c>
      <c r="D59" s="66" t="s">
        <v>24</v>
      </c>
      <c r="E59" s="66" t="s">
        <v>24</v>
      </c>
      <c r="F59" s="66" t="s">
        <v>24</v>
      </c>
      <c r="G59" s="66" t="s">
        <v>24</v>
      </c>
      <c r="H59" s="66" t="s">
        <v>24</v>
      </c>
      <c r="I59" s="66" t="s">
        <v>24</v>
      </c>
      <c r="J59" s="66" t="s">
        <v>24</v>
      </c>
      <c r="K59" s="66" t="s">
        <v>24</v>
      </c>
      <c r="L59" s="66" t="s">
        <v>24</v>
      </c>
      <c r="M59" s="66" t="s">
        <v>24</v>
      </c>
      <c r="N59" s="66" t="s">
        <v>24</v>
      </c>
      <c r="O59" s="66" t="s">
        <v>24</v>
      </c>
      <c r="P59" s="66" t="s">
        <v>24</v>
      </c>
      <c r="Q59" s="66" t="s">
        <v>24</v>
      </c>
      <c r="R59" s="66" t="s">
        <v>24</v>
      </c>
      <c r="S59" s="66" t="s">
        <v>24</v>
      </c>
      <c r="T59" s="66" t="s">
        <v>24</v>
      </c>
      <c r="U59" s="66" t="s">
        <v>24</v>
      </c>
      <c r="V59" s="72">
        <f>V60</f>
        <v>1080.3999999999999</v>
      </c>
      <c r="W59" s="72">
        <f t="shared" ref="W59:Z60" si="11">W60</f>
        <v>997.30000000000007</v>
      </c>
      <c r="X59" s="72">
        <f t="shared" si="11"/>
        <v>975.3</v>
      </c>
      <c r="Y59" s="72">
        <f t="shared" si="11"/>
        <v>0</v>
      </c>
      <c r="Z59" s="72">
        <f t="shared" si="11"/>
        <v>0</v>
      </c>
    </row>
    <row r="60" spans="1:26" s="76" customFormat="1" ht="38.25" customHeight="1">
      <c r="A60" s="64" t="s">
        <v>141</v>
      </c>
      <c r="B60" s="65" t="s">
        <v>72</v>
      </c>
      <c r="C60" s="66" t="s">
        <v>24</v>
      </c>
      <c r="D60" s="66" t="s">
        <v>24</v>
      </c>
      <c r="E60" s="66" t="s">
        <v>24</v>
      </c>
      <c r="F60" s="30"/>
      <c r="G60" s="30"/>
      <c r="H60" s="30"/>
      <c r="I60" s="30"/>
      <c r="J60" s="30"/>
      <c r="K60" s="30"/>
      <c r="L60" s="30"/>
      <c r="M60" s="66" t="s">
        <v>24</v>
      </c>
      <c r="N60" s="66" t="s">
        <v>24</v>
      </c>
      <c r="O60" s="66" t="s">
        <v>24</v>
      </c>
      <c r="P60" s="66" t="s">
        <v>24</v>
      </c>
      <c r="Q60" s="66" t="s">
        <v>24</v>
      </c>
      <c r="R60" s="66" t="s">
        <v>24</v>
      </c>
      <c r="S60" s="66" t="s">
        <v>24</v>
      </c>
      <c r="T60" s="66" t="s">
        <v>24</v>
      </c>
      <c r="U60" s="66" t="s">
        <v>24</v>
      </c>
      <c r="V60" s="72">
        <f>V61</f>
        <v>1080.3999999999999</v>
      </c>
      <c r="W60" s="72">
        <f t="shared" si="11"/>
        <v>997.30000000000007</v>
      </c>
      <c r="X60" s="72">
        <f t="shared" si="11"/>
        <v>975.3</v>
      </c>
      <c r="Y60" s="72">
        <f t="shared" si="11"/>
        <v>0</v>
      </c>
      <c r="Z60" s="72">
        <f t="shared" si="11"/>
        <v>0</v>
      </c>
    </row>
    <row r="61" spans="1:26" s="76" customFormat="1" ht="102" customHeight="1">
      <c r="A61" s="64" t="s">
        <v>142</v>
      </c>
      <c r="B61" s="65" t="s">
        <v>143</v>
      </c>
      <c r="C61" s="66" t="s">
        <v>24</v>
      </c>
      <c r="D61" s="66" t="s">
        <v>24</v>
      </c>
      <c r="E61" s="66" t="s">
        <v>24</v>
      </c>
      <c r="F61" s="19" t="s">
        <v>24</v>
      </c>
      <c r="G61" s="19" t="s">
        <v>24</v>
      </c>
      <c r="H61" s="19" t="s">
        <v>24</v>
      </c>
      <c r="I61" s="19" t="s">
        <v>24</v>
      </c>
      <c r="J61" s="19" t="s">
        <v>24</v>
      </c>
      <c r="K61" s="19" t="s">
        <v>24</v>
      </c>
      <c r="L61" s="19" t="s">
        <v>24</v>
      </c>
      <c r="M61" s="66" t="s">
        <v>24</v>
      </c>
      <c r="N61" s="66" t="s">
        <v>24</v>
      </c>
      <c r="O61" s="66" t="s">
        <v>24</v>
      </c>
      <c r="P61" s="66" t="s">
        <v>24</v>
      </c>
      <c r="Q61" s="66" t="s">
        <v>24</v>
      </c>
      <c r="R61" s="66" t="s">
        <v>24</v>
      </c>
      <c r="S61" s="66" t="s">
        <v>24</v>
      </c>
      <c r="T61" s="66" t="s">
        <v>24</v>
      </c>
      <c r="U61" s="66" t="s">
        <v>24</v>
      </c>
      <c r="V61" s="92">
        <f>V62+V63+V64+V65+V66+V67</f>
        <v>1080.3999999999999</v>
      </c>
      <c r="W61" s="92">
        <f t="shared" ref="W61:Z61" si="12">W62+W63+W64+W65+W66+W67</f>
        <v>997.30000000000007</v>
      </c>
      <c r="X61" s="92">
        <f t="shared" si="12"/>
        <v>975.3</v>
      </c>
      <c r="Y61" s="92">
        <f t="shared" si="12"/>
        <v>0</v>
      </c>
      <c r="Z61" s="92">
        <f t="shared" si="12"/>
        <v>0</v>
      </c>
    </row>
    <row r="62" spans="1:26" s="29" customFormat="1" ht="96" customHeight="1">
      <c r="A62" s="93" t="s">
        <v>144</v>
      </c>
      <c r="B62" s="94" t="s">
        <v>145</v>
      </c>
      <c r="C62" s="25" t="s">
        <v>38</v>
      </c>
      <c r="D62" s="95" t="s">
        <v>28</v>
      </c>
      <c r="E62" s="95" t="s">
        <v>39</v>
      </c>
      <c r="F62" s="98"/>
      <c r="G62" s="27"/>
      <c r="H62" s="27"/>
      <c r="I62" s="27"/>
      <c r="J62" s="95"/>
      <c r="K62" s="95"/>
      <c r="L62" s="95"/>
      <c r="M62" s="95"/>
      <c r="N62" s="95"/>
      <c r="O62" s="95"/>
      <c r="P62" s="95"/>
      <c r="Q62" s="27"/>
      <c r="R62" s="28"/>
      <c r="S62" s="28"/>
      <c r="T62" s="40" t="s">
        <v>167</v>
      </c>
      <c r="U62" s="40" t="s">
        <v>183</v>
      </c>
      <c r="V62" s="57">
        <v>799.5</v>
      </c>
      <c r="W62" s="57">
        <v>745.4</v>
      </c>
      <c r="X62" s="99">
        <v>870.5</v>
      </c>
      <c r="Y62" s="48">
        <v>0</v>
      </c>
      <c r="Z62" s="48">
        <v>0</v>
      </c>
    </row>
    <row r="63" spans="1:26" s="106" customFormat="1" ht="83.25" customHeight="1">
      <c r="A63" s="93" t="s">
        <v>146</v>
      </c>
      <c r="B63" s="94" t="s">
        <v>147</v>
      </c>
      <c r="C63" s="25" t="s">
        <v>38</v>
      </c>
      <c r="D63" s="95" t="s">
        <v>28</v>
      </c>
      <c r="E63" s="95" t="s">
        <v>39</v>
      </c>
      <c r="F63" s="100"/>
      <c r="G63" s="101"/>
      <c r="H63" s="101"/>
      <c r="I63" s="101"/>
      <c r="J63" s="95"/>
      <c r="K63" s="95"/>
      <c r="L63" s="95"/>
      <c r="M63" s="95"/>
      <c r="N63" s="95"/>
      <c r="O63" s="95"/>
      <c r="P63" s="95"/>
      <c r="Q63" s="101"/>
      <c r="R63" s="102"/>
      <c r="S63" s="102"/>
      <c r="T63" s="103" t="s">
        <v>167</v>
      </c>
      <c r="U63" s="104" t="s">
        <v>183</v>
      </c>
      <c r="V63" s="105">
        <v>49</v>
      </c>
      <c r="W63" s="105">
        <v>49</v>
      </c>
      <c r="X63" s="99">
        <v>51</v>
      </c>
      <c r="Y63" s="48">
        <v>0</v>
      </c>
      <c r="Z63" s="48">
        <v>0</v>
      </c>
    </row>
    <row r="64" spans="1:26" s="106" customFormat="1" ht="81" customHeight="1">
      <c r="A64" s="93" t="s">
        <v>148</v>
      </c>
      <c r="B64" s="94" t="s">
        <v>149</v>
      </c>
      <c r="C64" s="25" t="s">
        <v>38</v>
      </c>
      <c r="D64" s="95" t="s">
        <v>28</v>
      </c>
      <c r="E64" s="95" t="s">
        <v>39</v>
      </c>
      <c r="F64" s="100"/>
      <c r="G64" s="101"/>
      <c r="H64" s="101"/>
      <c r="I64" s="101"/>
      <c r="J64" s="95"/>
      <c r="K64" s="95"/>
      <c r="L64" s="95"/>
      <c r="M64" s="95"/>
      <c r="N64" s="95"/>
      <c r="O64" s="95"/>
      <c r="P64" s="95"/>
      <c r="Q64" s="101"/>
      <c r="R64" s="102"/>
      <c r="S64" s="102"/>
      <c r="T64" s="103" t="s">
        <v>167</v>
      </c>
      <c r="U64" s="104" t="s">
        <v>174</v>
      </c>
      <c r="V64" s="105">
        <v>174.3</v>
      </c>
      <c r="W64" s="105">
        <v>145.30000000000001</v>
      </c>
      <c r="X64" s="99">
        <v>0</v>
      </c>
      <c r="Y64" s="48">
        <v>0</v>
      </c>
      <c r="Z64" s="48">
        <v>0</v>
      </c>
    </row>
    <row r="65" spans="1:28" s="106" customFormat="1" ht="72" hidden="1" customHeight="1">
      <c r="A65" s="93" t="s">
        <v>150</v>
      </c>
      <c r="B65" s="94" t="s">
        <v>151</v>
      </c>
      <c r="C65" s="25" t="s">
        <v>38</v>
      </c>
      <c r="D65" s="95" t="s">
        <v>28</v>
      </c>
      <c r="E65" s="95" t="s">
        <v>39</v>
      </c>
      <c r="F65" s="100"/>
      <c r="G65" s="101"/>
      <c r="H65" s="101"/>
      <c r="I65" s="101"/>
      <c r="J65" s="95"/>
      <c r="K65" s="95"/>
      <c r="L65" s="95"/>
      <c r="M65" s="95"/>
      <c r="N65" s="95"/>
      <c r="O65" s="95"/>
      <c r="P65" s="95"/>
      <c r="Q65" s="101"/>
      <c r="R65" s="102"/>
      <c r="S65" s="102"/>
      <c r="T65" s="103"/>
      <c r="U65" s="104"/>
      <c r="V65" s="105"/>
      <c r="W65" s="105"/>
      <c r="X65" s="99"/>
      <c r="Y65" s="48">
        <v>0</v>
      </c>
      <c r="Z65" s="48">
        <v>0</v>
      </c>
    </row>
    <row r="66" spans="1:28" s="106" customFormat="1" ht="75.75" customHeight="1">
      <c r="A66" s="93" t="s">
        <v>152</v>
      </c>
      <c r="B66" s="94" t="s">
        <v>153</v>
      </c>
      <c r="C66" s="25" t="s">
        <v>38</v>
      </c>
      <c r="D66" s="95" t="s">
        <v>28</v>
      </c>
      <c r="E66" s="95" t="s">
        <v>39</v>
      </c>
      <c r="F66" s="100"/>
      <c r="G66" s="101"/>
      <c r="H66" s="101"/>
      <c r="I66" s="101"/>
      <c r="J66" s="95"/>
      <c r="K66" s="95"/>
      <c r="L66" s="95"/>
      <c r="M66" s="95"/>
      <c r="N66" s="95"/>
      <c r="O66" s="95"/>
      <c r="P66" s="95"/>
      <c r="Q66" s="101"/>
      <c r="R66" s="102"/>
      <c r="S66" s="102"/>
      <c r="T66" s="103" t="s">
        <v>167</v>
      </c>
      <c r="U66" s="104" t="s">
        <v>174</v>
      </c>
      <c r="V66" s="105">
        <v>57.6</v>
      </c>
      <c r="W66" s="105">
        <v>57.6</v>
      </c>
      <c r="X66" s="107">
        <v>53.8</v>
      </c>
      <c r="Y66" s="48">
        <v>0</v>
      </c>
      <c r="Z66" s="48">
        <v>0</v>
      </c>
    </row>
    <row r="67" spans="1:28" s="111" customFormat="1" ht="107.25" hidden="1" customHeight="1">
      <c r="A67" s="93" t="s">
        <v>154</v>
      </c>
      <c r="B67" s="94" t="s">
        <v>155</v>
      </c>
      <c r="C67" s="25" t="s">
        <v>38</v>
      </c>
      <c r="D67" s="95" t="s">
        <v>28</v>
      </c>
      <c r="E67" s="95" t="s">
        <v>39</v>
      </c>
      <c r="F67" s="108"/>
      <c r="G67" s="108"/>
      <c r="H67" s="108"/>
      <c r="I67" s="108"/>
      <c r="J67" s="108"/>
      <c r="K67" s="108"/>
      <c r="L67" s="108"/>
      <c r="M67" s="95"/>
      <c r="N67" s="95"/>
      <c r="O67" s="95"/>
      <c r="P67" s="95"/>
      <c r="Q67" s="95"/>
      <c r="R67" s="95"/>
      <c r="S67" s="95"/>
      <c r="T67" s="95"/>
      <c r="U67" s="109"/>
      <c r="V67" s="110"/>
      <c r="W67" s="110"/>
      <c r="X67" s="107"/>
      <c r="Y67" s="48">
        <v>0</v>
      </c>
      <c r="Z67" s="48">
        <v>0</v>
      </c>
    </row>
    <row r="68" spans="1:28" s="113" customFormat="1" ht="59.25" customHeight="1">
      <c r="A68" s="64" t="s">
        <v>156</v>
      </c>
      <c r="B68" s="65" t="s">
        <v>157</v>
      </c>
      <c r="C68" s="66" t="s">
        <v>24</v>
      </c>
      <c r="D68" s="66" t="s">
        <v>24</v>
      </c>
      <c r="E68" s="66" t="s">
        <v>24</v>
      </c>
      <c r="F68" s="66" t="s">
        <v>24</v>
      </c>
      <c r="G68" s="66" t="s">
        <v>24</v>
      </c>
      <c r="H68" s="66" t="s">
        <v>24</v>
      </c>
      <c r="I68" s="66" t="s">
        <v>24</v>
      </c>
      <c r="J68" s="66" t="s">
        <v>24</v>
      </c>
      <c r="K68" s="66" t="s">
        <v>24</v>
      </c>
      <c r="L68" s="66" t="s">
        <v>24</v>
      </c>
      <c r="M68" s="66" t="s">
        <v>24</v>
      </c>
      <c r="N68" s="66" t="s">
        <v>24</v>
      </c>
      <c r="O68" s="66" t="s">
        <v>24</v>
      </c>
      <c r="P68" s="66" t="s">
        <v>24</v>
      </c>
      <c r="Q68" s="66" t="s">
        <v>24</v>
      </c>
      <c r="R68" s="66" t="s">
        <v>24</v>
      </c>
      <c r="S68" s="66" t="s">
        <v>24</v>
      </c>
      <c r="T68" s="66" t="s">
        <v>24</v>
      </c>
      <c r="U68" s="66" t="s">
        <v>24</v>
      </c>
      <c r="V68" s="112">
        <v>0</v>
      </c>
      <c r="W68" s="112">
        <v>0</v>
      </c>
      <c r="X68" s="112">
        <v>0</v>
      </c>
      <c r="Y68" s="112">
        <v>105.6</v>
      </c>
      <c r="Z68" s="112">
        <v>204.7</v>
      </c>
    </row>
    <row r="69" spans="1:28" s="113" customFormat="1" ht="61.5" customHeight="1">
      <c r="A69" s="64" t="s">
        <v>158</v>
      </c>
      <c r="B69" s="65" t="s">
        <v>159</v>
      </c>
      <c r="C69" s="66" t="s">
        <v>24</v>
      </c>
      <c r="D69" s="66" t="s">
        <v>24</v>
      </c>
      <c r="E69" s="66" t="s">
        <v>24</v>
      </c>
      <c r="F69" s="66" t="s">
        <v>24</v>
      </c>
      <c r="G69" s="66" t="s">
        <v>24</v>
      </c>
      <c r="H69" s="66" t="s">
        <v>24</v>
      </c>
      <c r="I69" s="66" t="s">
        <v>24</v>
      </c>
      <c r="J69" s="66" t="s">
        <v>24</v>
      </c>
      <c r="K69" s="66" t="s">
        <v>24</v>
      </c>
      <c r="L69" s="66" t="s">
        <v>24</v>
      </c>
      <c r="M69" s="66" t="s">
        <v>24</v>
      </c>
      <c r="N69" s="66" t="s">
        <v>24</v>
      </c>
      <c r="O69" s="66" t="s">
        <v>24</v>
      </c>
      <c r="P69" s="66" t="s">
        <v>24</v>
      </c>
      <c r="Q69" s="66" t="s">
        <v>24</v>
      </c>
      <c r="R69" s="66" t="s">
        <v>24</v>
      </c>
      <c r="S69" s="66" t="s">
        <v>24</v>
      </c>
      <c r="T69" s="66" t="s">
        <v>24</v>
      </c>
      <c r="U69" s="66" t="s">
        <v>24</v>
      </c>
      <c r="V69" s="112">
        <v>10152.6</v>
      </c>
      <c r="W69" s="112">
        <v>9554.9</v>
      </c>
      <c r="X69" s="112">
        <v>7299.7</v>
      </c>
      <c r="Y69" s="112">
        <v>4371.8999999999996</v>
      </c>
      <c r="Z69" s="112">
        <v>4245.8999999999996</v>
      </c>
    </row>
    <row r="70" spans="1:28" s="113" customFormat="1" ht="38.25" customHeight="1">
      <c r="A70" s="64" t="s">
        <v>160</v>
      </c>
      <c r="B70" s="65" t="s">
        <v>161</v>
      </c>
      <c r="C70" s="66" t="s">
        <v>24</v>
      </c>
      <c r="D70" s="66" t="s">
        <v>24</v>
      </c>
      <c r="E70" s="66" t="s">
        <v>24</v>
      </c>
      <c r="F70" s="66" t="s">
        <v>24</v>
      </c>
      <c r="G70" s="66" t="s">
        <v>24</v>
      </c>
      <c r="H70" s="66" t="s">
        <v>24</v>
      </c>
      <c r="I70" s="66" t="s">
        <v>24</v>
      </c>
      <c r="J70" s="66" t="s">
        <v>24</v>
      </c>
      <c r="K70" s="66" t="s">
        <v>24</v>
      </c>
      <c r="L70" s="66" t="s">
        <v>24</v>
      </c>
      <c r="M70" s="66" t="s">
        <v>24</v>
      </c>
      <c r="N70" s="66" t="s">
        <v>24</v>
      </c>
      <c r="O70" s="66" t="s">
        <v>24</v>
      </c>
      <c r="P70" s="66" t="s">
        <v>24</v>
      </c>
      <c r="Q70" s="66" t="s">
        <v>24</v>
      </c>
      <c r="R70" s="66" t="s">
        <v>24</v>
      </c>
      <c r="S70" s="66" t="s">
        <v>24</v>
      </c>
      <c r="T70" s="66" t="s">
        <v>24</v>
      </c>
      <c r="U70" s="66" t="s">
        <v>24</v>
      </c>
      <c r="V70" s="114">
        <f t="shared" ref="V70:Y70" si="13">V21</f>
        <v>11234.999999999998</v>
      </c>
      <c r="W70" s="114">
        <f t="shared" si="13"/>
        <v>10552.199999999999</v>
      </c>
      <c r="X70" s="114">
        <f>X21</f>
        <v>12456.8</v>
      </c>
      <c r="Y70" s="114">
        <f t="shared" si="13"/>
        <v>4372.9000000000005</v>
      </c>
      <c r="Z70" s="114">
        <f>Z21</f>
        <v>4246.8999999999996</v>
      </c>
    </row>
    <row r="72" spans="1:28" s="32" customFormat="1" ht="45.75" customHeight="1">
      <c r="R72" s="33"/>
      <c r="AA72" s="34"/>
      <c r="AB72" s="34"/>
    </row>
    <row r="73" spans="1:28" s="35" customFormat="1" ht="18" customHeight="1">
      <c r="C73" s="36"/>
      <c r="F73" s="36"/>
      <c r="V73" s="37"/>
      <c r="AA73" s="38"/>
      <c r="AB73" s="38"/>
    </row>
    <row r="74" spans="1:28" s="4" customFormat="1" ht="18" customHeight="1">
      <c r="A74" s="4" t="s">
        <v>166</v>
      </c>
      <c r="C74" s="5"/>
      <c r="F74" s="5"/>
      <c r="V74" s="6"/>
      <c r="AA74" s="39"/>
      <c r="AB74" s="39"/>
    </row>
    <row r="75" spans="1:28" s="4" customFormat="1" ht="18" customHeight="1">
      <c r="A75" s="4" t="s">
        <v>165</v>
      </c>
      <c r="C75" s="5"/>
      <c r="F75" s="5"/>
      <c r="V75" s="6"/>
      <c r="AA75" s="39"/>
      <c r="AB75" s="39"/>
    </row>
  </sheetData>
  <mergeCells count="59">
    <mergeCell ref="V47:V49"/>
    <mergeCell ref="W47:W49"/>
    <mergeCell ref="X47:X49"/>
    <mergeCell ref="Y47:Y49"/>
    <mergeCell ref="Z47:Z49"/>
    <mergeCell ref="V40:V43"/>
    <mergeCell ref="X40:X43"/>
    <mergeCell ref="Y40:Y43"/>
    <mergeCell ref="W40:W43"/>
    <mergeCell ref="Z40:Z43"/>
    <mergeCell ref="S40:S43"/>
    <mergeCell ref="A40:A43"/>
    <mergeCell ref="B40:B43"/>
    <mergeCell ref="A47:A49"/>
    <mergeCell ref="B47:B49"/>
    <mergeCell ref="S47:S49"/>
    <mergeCell ref="C40:C43"/>
    <mergeCell ref="D40:D43"/>
    <mergeCell ref="E40:E43"/>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A2:Z2"/>
    <mergeCell ref="A3:Z3"/>
    <mergeCell ref="L14:L19"/>
    <mergeCell ref="C14:C19"/>
    <mergeCell ref="D14:D19"/>
    <mergeCell ref="E14:E19"/>
    <mergeCell ref="J13:L13"/>
    <mergeCell ref="F14:F19"/>
    <mergeCell ref="G14:G19"/>
    <mergeCell ref="V15:V19"/>
    <mergeCell ref="C12:L12"/>
    <mergeCell ref="F13:I13"/>
    <mergeCell ref="X13:X19"/>
    <mergeCell ref="S10:S19"/>
    <mergeCell ref="P13:R13"/>
    <mergeCell ref="A9:H9"/>
    <mergeCell ref="Z13:Z19"/>
    <mergeCell ref="Y13:Y19"/>
    <mergeCell ref="H14:H19"/>
    <mergeCell ref="V13:W14"/>
    <mergeCell ref="T10:U13"/>
    <mergeCell ref="T14:T19"/>
    <mergeCell ref="V10:Z12"/>
    <mergeCell ref="U14:U19"/>
    <mergeCell ref="W15:W19"/>
  </mergeCells>
  <phoneticPr fontId="6" type="noConversion"/>
  <pageMargins left="0.35433070866141736" right="0.23622047244094491" top="0.37" bottom="0.32" header="0.31496062992125984" footer="0.31496062992125984"/>
  <pageSetup paperSize="9" scale="4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Татьяна</cp:lastModifiedBy>
  <cp:lastPrinted>2018-09-27T03:58:19Z</cp:lastPrinted>
  <dcterms:created xsi:type="dcterms:W3CDTF">2017-06-29T07:13:23Z</dcterms:created>
  <dcterms:modified xsi:type="dcterms:W3CDTF">2018-10-24T02:21:52Z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