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</sheets>
  <definedNames>
    <definedName name="_xlnm.Print_Titles" localSheetId="0">'2018'!$5:$5</definedName>
    <definedName name="_xlnm.Print_Area" localSheetId="0">'2018'!$A$1:$F$99</definedName>
  </definedNames>
  <calcPr fullCalcOnLoad="1"/>
</workbook>
</file>

<file path=xl/sharedStrings.xml><?xml version="1.0" encoding="utf-8"?>
<sst xmlns="http://schemas.openxmlformats.org/spreadsheetml/2006/main" count="264" uniqueCount="127">
  <si>
    <t>наименование</t>
  </si>
  <si>
    <t>тыс.руб.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</si>
  <si>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</si>
  <si>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</si>
  <si>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</si>
  <si>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</si>
  <si>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</si>
  <si>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</si>
  <si>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</si>
  <si>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</si>
  <si>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РАСЧЁТ ПО ФУНКЦИОНАЛЬНОЙ СТРУКТУРЕ РАСХОДОВ
БЮДЖЕТА РЕЧУШИНСКОГО МУНИЦИПАЛЬНОГО ОБРАЗОВАНИЯ  
НА 2018 ГОД</t>
  </si>
  <si>
    <t>План на 2018 год</t>
  </si>
  <si>
    <t>21202</t>
  </si>
  <si>
    <t>командировочные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</si>
  <si>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</si>
  <si>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</si>
  <si>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29009</t>
  </si>
  <si>
    <t>пени, штрафы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</si>
  <si>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</si>
  <si>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</si>
  <si>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</si>
  <si>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</si>
  <si>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</si>
  <si>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</si>
  <si>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</si>
  <si>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</si>
  <si>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22609</t>
  </si>
  <si>
    <t>прочие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</si>
  <si>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</si>
  <si>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</si>
  <si>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</si>
  <si>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</si>
  <si>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</si>
  <si>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</si>
  <si>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31009</t>
  </si>
  <si>
    <t>Прочие объекты, относящиеся к основным средствам</t>
  </si>
  <si>
    <t>34002</t>
  </si>
  <si>
    <t>ГСМ (для автотранспортных средств)</t>
  </si>
  <si>
    <t>34005</t>
  </si>
  <si>
    <t>автомобильные запасные части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</si>
  <si>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</si>
  <si>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</si>
  <si>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</si>
  <si>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Составление и исполнение бюджета поселения, составление отчета об исполнении бюджета поселения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</si>
  <si>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</si>
  <si>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</si>
  <si>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</si>
  <si>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</si>
  <si>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</si>
  <si>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прочие расходы</t>
  </si>
  <si>
    <t>0113</t>
  </si>
  <si>
    <t>Другие общегосударственные вопросы</t>
  </si>
  <si>
    <t>29011</t>
  </si>
  <si>
    <t>членский взнос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</si>
  <si>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</si>
  <si>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</si>
  <si>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</si>
  <si>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</si>
  <si>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</si>
  <si>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</si>
  <si>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31006</t>
  </si>
  <si>
    <t>Приобретение оборудования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</si>
  <si>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</si>
  <si>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</si>
  <si>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</si>
  <si>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</si>
  <si>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</si>
  <si>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</si>
  <si>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</si>
  <si>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</si>
  <si>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</si>
  <si>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</si>
  <si>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0503</t>
  </si>
  <si>
    <t>Благоустройство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</si>
  <si>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</si>
  <si>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</si>
  <si>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0800</t>
  </si>
  <si>
    <t>КУЛЬТУРА, КИНЕМАТОГРАФИЯ</t>
  </si>
  <si>
    <t>0801</t>
  </si>
  <si>
    <t>Культура</t>
  </si>
  <si>
    <t>22508</t>
  </si>
  <si>
    <t>противопожарные мероприятия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</si>
  <si>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</si>
  <si>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</si>
  <si>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</si>
  <si>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</si>
  <si>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</si>
  <si>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</si>
  <si>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</si>
  <si>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</si>
  <si>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</si>
  <si>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</si>
  <si>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</si>
  <si>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</si>
  <si>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ВСЕГО:</t>
  </si>
  <si>
    <t/>
  </si>
  <si>
    <t>29013</t>
  </si>
  <si>
    <t>уплата налога на имущество организаций</t>
  </si>
  <si>
    <t>34006</t>
  </si>
  <si>
    <t>запасные части и комплектующие к оргтехнике</t>
  </si>
  <si>
    <t>22618</t>
  </si>
  <si>
    <t>утилизация вредных отходов</t>
  </si>
  <si>
    <t>внесение изменений</t>
  </si>
  <si>
    <t>Уточненный план на 2018 год</t>
  </si>
  <si>
    <t>21201</t>
  </si>
  <si>
    <t>льготный проезд</t>
  </si>
  <si>
    <t>21203</t>
  </si>
  <si>
    <t>прочие выплаты</t>
  </si>
  <si>
    <t>31003</t>
  </si>
  <si>
    <t>Приобретение вычислительной техники и оргтехники</t>
  </si>
  <si>
    <t>22605</t>
  </si>
  <si>
    <t>монтажные работы</t>
  </si>
  <si>
    <t>34008</t>
  </si>
  <si>
    <t>иные расходные материалы</t>
  </si>
  <si>
    <t>0502</t>
  </si>
  <si>
    <t>Коммунальное хозяйство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</si>
  <si>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</si>
  <si>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</si>
  <si>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</si>
  <si>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</si>
  <si>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обучение на курсах повышения квалификации, переподготовка специалистов, участие в семинарах</t>
  </si>
  <si>
    <t>22606</t>
  </si>
  <si>
    <t>29008</t>
  </si>
  <si>
    <t>доп. расходы по исполнительным листам</t>
  </si>
  <si>
    <t>22614</t>
  </si>
  <si>
    <t>земельно-имущественные расходы</t>
  </si>
  <si>
    <t>Справочная № 1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"27  " июля 2018 г. №  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</si>
</sst>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72" fontId="5" fillId="0" borderId="10" xfId="0" applyNumberFormat="1" applyFont="1" applyBorder="1" applyAlignment="1" applyProtection="1">
      <alignment horizontal="right" vertical="top" wrapText="1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9" fontId="7" fillId="33" borderId="11" xfId="0" applyNumberFormat="1" applyFont="1" applyFill="1" applyBorder="1" applyAlignment="1" applyProtection="1">
      <alignment horizontal="left"/>
      <protection/>
    </xf>
    <xf numFmtId="172" fontId="7" fillId="33" borderId="11" xfId="0" applyNumberFormat="1" applyFont="1" applyFill="1" applyBorder="1" applyAlignment="1" applyProtection="1">
      <alignment horizontal="right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172" fontId="6" fillId="33" borderId="11" xfId="0" applyNumberFormat="1" applyFont="1" applyFill="1" applyBorder="1" applyAlignment="1" applyProtection="1">
      <alignment horizontal="right" vertical="top" wrapText="1"/>
      <protection/>
    </xf>
    <xf numFmtId="49" fontId="6" fillId="34" borderId="11" xfId="0" applyNumberFormat="1" applyFont="1" applyFill="1" applyBorder="1" applyAlignment="1" applyProtection="1">
      <alignment horizontal="center" vertical="top" wrapText="1"/>
      <protection/>
    </xf>
    <xf numFmtId="49" fontId="6" fillId="34" borderId="11" xfId="0" applyNumberFormat="1" applyFont="1" applyFill="1" applyBorder="1" applyAlignment="1" applyProtection="1">
      <alignment horizontal="left" vertical="top" wrapText="1"/>
      <protection/>
    </xf>
    <xf numFmtId="172" fontId="6" fillId="34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172" fontId="5" fillId="0" borderId="12" xfId="0" applyNumberFormat="1" applyFont="1" applyBorder="1" applyAlignment="1" applyProtection="1">
      <alignment horizontal="right" vertical="top" wrapText="1"/>
      <protection/>
    </xf>
    <xf numFmtId="49" fontId="6" fillId="35" borderId="11" xfId="0" applyNumberFormat="1" applyFont="1" applyFill="1" applyBorder="1" applyAlignment="1" applyProtection="1">
      <alignment horizontal="center" vertical="top" wrapText="1"/>
      <protection/>
    </xf>
    <xf numFmtId="49" fontId="6" fillId="35" borderId="11" xfId="0" applyNumberFormat="1" applyFont="1" applyFill="1" applyBorder="1" applyAlignment="1" applyProtection="1">
      <alignment horizontal="left" vertical="top" wrapText="1"/>
      <protection/>
    </xf>
    <xf numFmtId="172" fontId="6" fillId="35" borderId="11" xfId="0" applyNumberFormat="1" applyFont="1" applyFill="1" applyBorder="1" applyAlignment="1" applyProtection="1">
      <alignment horizontal="right" vertical="top" wrapText="1"/>
      <protection/>
    </xf>
    <xf numFmtId="49" fontId="5" fillId="36" borderId="11" xfId="0" applyNumberFormat="1" applyFont="1" applyFill="1" applyBorder="1" applyAlignment="1" applyProtection="1">
      <alignment horizontal="center" vertical="top" wrapText="1"/>
      <protection/>
    </xf>
    <xf numFmtId="49" fontId="5" fillId="36" borderId="11" xfId="0" applyNumberFormat="1" applyFont="1" applyFill="1" applyBorder="1" applyAlignment="1" applyProtection="1">
      <alignment horizontal="left" vertical="top" wrapText="1"/>
      <protection/>
    </xf>
    <xf numFmtId="172" fontId="5" fillId="36" borderId="11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72" fontId="5" fillId="0" borderId="11" xfId="0" applyNumberFormat="1" applyFont="1" applyBorder="1" applyAlignment="1" applyProtection="1">
      <alignment horizontal="right" vertical="top" wrapText="1"/>
      <protection/>
    </xf>
    <xf numFmtId="49" fontId="6" fillId="37" borderId="11" xfId="0" applyNumberFormat="1" applyFont="1" applyFill="1" applyBorder="1" applyAlignment="1" applyProtection="1">
      <alignment horizontal="center" vertical="top" wrapText="1"/>
      <protection/>
    </xf>
    <xf numFmtId="172" fontId="6" fillId="37" borderId="11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9.00390625" style="1" customWidth="1"/>
    <col min="4" max="6" width="14.75390625" style="1" customWidth="1"/>
    <col min="7" max="16384" width="9.125" style="1" customWidth="1"/>
  </cols>
  <sheetData>
    <row r="1" spans="3:6" ht="127.5" customHeight="1">
      <c r="C1" s="29"/>
      <c r="D1" s="47" t="s">
        <v>126</v>
      </c>
      <c r="E1" s="47"/>
      <c r="F1" s="47"/>
    </row>
    <row r="2" spans="1:6" ht="60" customHeight="1">
      <c r="A2" s="48" t="s">
        <v>10</v>
      </c>
      <c r="B2" s="48"/>
      <c r="C2" s="48"/>
      <c r="D2" s="48"/>
      <c r="E2" s="48"/>
      <c r="F2" s="48"/>
    </row>
    <row r="3" spans="1:6" ht="40.5" customHeight="1" hidden="1">
      <c r="A3" s="3"/>
      <c r="B3" s="3"/>
      <c r="C3" s="3"/>
      <c r="D3" s="3"/>
      <c r="E3" s="3"/>
      <c r="F3" s="3"/>
    </row>
    <row r="4" spans="4:6" ht="12" customHeight="1">
      <c r="D4" s="4"/>
      <c r="E4" s="4"/>
      <c r="F4" s="4" t="s">
        <v>1</v>
      </c>
    </row>
    <row r="5" spans="1:6" s="9" customFormat="1" ht="50.25" customHeight="1">
      <c r="A5" s="46" t="s">
        <v>0</v>
      </c>
      <c r="B5" s="46"/>
      <c r="C5" s="46"/>
      <c r="D5" s="45" t="s">
        <v>11</v>
      </c>
      <c r="E5" s="45" t="s">
        <v>102</v>
      </c>
      <c r="F5" s="45" t="s">
        <v>103</v>
      </c>
    </row>
    <row r="6" spans="1:6" s="10" customFormat="1" ht="22.5" customHeight="1">
      <c r="A6" s="20" t="s">
        <v>94</v>
      </c>
      <c r="B6" s="20" t="s">
        <v>95</v>
      </c>
      <c r="C6" s="21"/>
      <c r="D6" s="22">
        <f>D7+D47+D55+D71+D79+D82+D94+D97</f>
        <v>8279.9</v>
      </c>
      <c r="E6" s="22">
        <f>F6-D6</f>
        <v>1619.199999999999</v>
      </c>
      <c r="F6" s="22">
        <f>F7+F47+F55+F71+F82+F94+F97+F79</f>
        <v>9899.099999999999</v>
      </c>
    </row>
    <row r="7" spans="1:6" s="10" customFormat="1" ht="15">
      <c r="A7" s="23" t="s">
        <v>2</v>
      </c>
      <c r="B7" s="23"/>
      <c r="C7" s="24" t="s">
        <v>3</v>
      </c>
      <c r="D7" s="25">
        <f>D8+D13+D18+D37+D40+D42</f>
        <v>4661.2</v>
      </c>
      <c r="E7" s="25">
        <f aca="true" t="shared" si="0" ref="E7:E71">F7-D7</f>
        <v>1109.1999999999998</v>
      </c>
      <c r="F7" s="25">
        <f>F8+F13+F18+F37+F40+F42</f>
        <v>5770.4</v>
      </c>
    </row>
    <row r="8" spans="1:6" s="11" customFormat="1" ht="30">
      <c r="A8" s="26" t="s">
        <v>4</v>
      </c>
      <c r="B8" s="26"/>
      <c r="C8" s="27" t="s">
        <v>5</v>
      </c>
      <c r="D8" s="28">
        <f>SUM(D9:D12)</f>
        <v>651.6</v>
      </c>
      <c r="E8" s="28">
        <f t="shared" si="0"/>
        <v>179.30000000000007</v>
      </c>
      <c r="F8" s="28">
        <f>SUM(F9:F12)</f>
        <v>830.9000000000001</v>
      </c>
    </row>
    <row r="9" spans="1:6" s="12" customFormat="1" ht="15">
      <c r="A9" s="17" t="s">
        <v>4</v>
      </c>
      <c r="B9" s="17" t="s">
        <v>6</v>
      </c>
      <c r="C9" s="18" t="s">
        <v>7</v>
      </c>
      <c r="D9" s="19">
        <v>450.8</v>
      </c>
      <c r="E9" s="19">
        <f t="shared" si="0"/>
        <v>139.90000000000003</v>
      </c>
      <c r="F9" s="19">
        <v>590.7</v>
      </c>
    </row>
    <row r="10" spans="1:6" s="12" customFormat="1" ht="15">
      <c r="A10" s="17" t="s">
        <v>4</v>
      </c>
      <c r="B10" s="17" t="s">
        <v>104</v>
      </c>
      <c r="C10" s="18" t="s">
        <v>105</v>
      </c>
      <c r="D10" s="19">
        <v>42.2</v>
      </c>
      <c r="E10" s="19">
        <f t="shared" si="0"/>
        <v>0</v>
      </c>
      <c r="F10" s="19">
        <v>42.2</v>
      </c>
    </row>
    <row r="11" spans="1:6" s="11" customFormat="1" ht="15">
      <c r="A11" s="17" t="s">
        <v>4</v>
      </c>
      <c r="B11" s="17" t="s">
        <v>12</v>
      </c>
      <c r="C11" s="18" t="s">
        <v>13</v>
      </c>
      <c r="D11" s="19">
        <v>30</v>
      </c>
      <c r="E11" s="19">
        <f t="shared" si="0"/>
        <v>0</v>
      </c>
      <c r="F11" s="19">
        <v>30</v>
      </c>
    </row>
    <row r="12" spans="1:6" s="11" customFormat="1" ht="15">
      <c r="A12" s="17" t="s">
        <v>4</v>
      </c>
      <c r="B12" s="17" t="s">
        <v>8</v>
      </c>
      <c r="C12" s="18" t="s">
        <v>9</v>
      </c>
      <c r="D12" s="19">
        <v>128.6</v>
      </c>
      <c r="E12" s="19">
        <f t="shared" si="0"/>
        <v>39.400000000000006</v>
      </c>
      <c r="F12" s="19">
        <v>168</v>
      </c>
    </row>
    <row r="13" spans="1:6" s="11" customFormat="1" ht="45">
      <c r="A13" s="26" t="s">
        <v>14</v>
      </c>
      <c r="B13" s="26"/>
      <c r="C13" s="27" t="s">
        <v>15</v>
      </c>
      <c r="D13" s="28">
        <f>SUM(D14:D17)</f>
        <v>149.3</v>
      </c>
      <c r="E13" s="28">
        <f t="shared" si="0"/>
        <v>48.19999999999999</v>
      </c>
      <c r="F13" s="28">
        <f>SUM(F14:F17)</f>
        <v>197.5</v>
      </c>
    </row>
    <row r="14" spans="1:6" s="11" customFormat="1" ht="15">
      <c r="A14" s="17" t="s">
        <v>14</v>
      </c>
      <c r="B14" s="17" t="s">
        <v>6</v>
      </c>
      <c r="C14" s="18" t="s">
        <v>7</v>
      </c>
      <c r="D14" s="19">
        <v>92.2</v>
      </c>
      <c r="E14" s="19">
        <f t="shared" si="0"/>
        <v>37.10000000000001</v>
      </c>
      <c r="F14" s="19">
        <v>129.3</v>
      </c>
    </row>
    <row r="15" spans="1:6" s="11" customFormat="1" ht="15">
      <c r="A15" s="17" t="s">
        <v>14</v>
      </c>
      <c r="B15" s="17" t="s">
        <v>104</v>
      </c>
      <c r="C15" s="18" t="s">
        <v>105</v>
      </c>
      <c r="D15" s="19">
        <v>24.6</v>
      </c>
      <c r="E15" s="19">
        <f t="shared" si="0"/>
        <v>0</v>
      </c>
      <c r="F15" s="19">
        <v>24.6</v>
      </c>
    </row>
    <row r="16" spans="1:6" s="11" customFormat="1" ht="15">
      <c r="A16" s="17" t="s">
        <v>14</v>
      </c>
      <c r="B16" s="17" t="s">
        <v>8</v>
      </c>
      <c r="C16" s="18" t="s">
        <v>9</v>
      </c>
      <c r="D16" s="19">
        <v>32</v>
      </c>
      <c r="E16" s="19">
        <f t="shared" si="0"/>
        <v>11.100000000000001</v>
      </c>
      <c r="F16" s="19">
        <v>43.1</v>
      </c>
    </row>
    <row r="17" spans="1:6" s="12" customFormat="1" ht="15">
      <c r="A17" s="17" t="s">
        <v>14</v>
      </c>
      <c r="B17" s="17" t="s">
        <v>16</v>
      </c>
      <c r="C17" s="18" t="s">
        <v>17</v>
      </c>
      <c r="D17" s="19">
        <v>0.5</v>
      </c>
      <c r="E17" s="19">
        <f t="shared" si="0"/>
        <v>0</v>
      </c>
      <c r="F17" s="19">
        <v>0.5</v>
      </c>
    </row>
    <row r="18" spans="1:6" s="11" customFormat="1" ht="45">
      <c r="A18" s="26" t="s">
        <v>18</v>
      </c>
      <c r="B18" s="26"/>
      <c r="C18" s="27" t="s">
        <v>19</v>
      </c>
      <c r="D18" s="28">
        <f>SUM(D19:D36)</f>
        <v>2850.7999999999997</v>
      </c>
      <c r="E18" s="28">
        <f t="shared" si="0"/>
        <v>881.6999999999998</v>
      </c>
      <c r="F18" s="28">
        <f>SUM(F19:F36)</f>
        <v>3732.4999999999995</v>
      </c>
    </row>
    <row r="19" spans="1:6" s="12" customFormat="1" ht="15">
      <c r="A19" s="17" t="s">
        <v>18</v>
      </c>
      <c r="B19" s="17" t="s">
        <v>6</v>
      </c>
      <c r="C19" s="18" t="s">
        <v>7</v>
      </c>
      <c r="D19" s="19">
        <v>1759.3</v>
      </c>
      <c r="E19" s="19">
        <f t="shared" si="0"/>
        <v>599.8999999999999</v>
      </c>
      <c r="F19" s="19">
        <v>2359.2</v>
      </c>
    </row>
    <row r="20" spans="1:6" s="12" customFormat="1" ht="15">
      <c r="A20" s="17" t="s">
        <v>18</v>
      </c>
      <c r="B20" s="17" t="s">
        <v>104</v>
      </c>
      <c r="C20" s="18" t="s">
        <v>105</v>
      </c>
      <c r="D20" s="19">
        <v>46.2</v>
      </c>
      <c r="E20" s="19">
        <f t="shared" si="0"/>
        <v>0</v>
      </c>
      <c r="F20" s="19">
        <v>46.2</v>
      </c>
    </row>
    <row r="21" spans="1:6" s="12" customFormat="1" ht="15">
      <c r="A21" s="17" t="s">
        <v>18</v>
      </c>
      <c r="B21" s="17" t="s">
        <v>12</v>
      </c>
      <c r="C21" s="18" t="s">
        <v>13</v>
      </c>
      <c r="D21" s="19">
        <v>10</v>
      </c>
      <c r="E21" s="19">
        <f t="shared" si="0"/>
        <v>0</v>
      </c>
      <c r="F21" s="19">
        <v>10</v>
      </c>
    </row>
    <row r="22" spans="1:6" s="12" customFormat="1" ht="15">
      <c r="A22" s="17" t="s">
        <v>18</v>
      </c>
      <c r="B22" s="17" t="s">
        <v>106</v>
      </c>
      <c r="C22" s="18" t="s">
        <v>107</v>
      </c>
      <c r="D22" s="19">
        <v>0.5</v>
      </c>
      <c r="E22" s="19">
        <f t="shared" si="0"/>
        <v>0</v>
      </c>
      <c r="F22" s="19">
        <v>0.5</v>
      </c>
    </row>
    <row r="23" spans="1:6" s="12" customFormat="1" ht="15">
      <c r="A23" s="17" t="s">
        <v>18</v>
      </c>
      <c r="B23" s="17" t="s">
        <v>8</v>
      </c>
      <c r="C23" s="18" t="s">
        <v>9</v>
      </c>
      <c r="D23" s="19">
        <v>579.2</v>
      </c>
      <c r="E23" s="19">
        <f t="shared" si="0"/>
        <v>166.69999999999993</v>
      </c>
      <c r="F23" s="19">
        <v>745.9</v>
      </c>
    </row>
    <row r="24" spans="1:6" s="12" customFormat="1" ht="15">
      <c r="A24" s="17" t="s">
        <v>18</v>
      </c>
      <c r="B24" s="17" t="s">
        <v>20</v>
      </c>
      <c r="C24" s="18" t="s">
        <v>21</v>
      </c>
      <c r="D24" s="19">
        <v>40</v>
      </c>
      <c r="E24" s="19">
        <f t="shared" si="0"/>
        <v>0</v>
      </c>
      <c r="F24" s="19">
        <v>40</v>
      </c>
    </row>
    <row r="25" spans="1:6" s="12" customFormat="1" ht="15">
      <c r="A25" s="17" t="s">
        <v>18</v>
      </c>
      <c r="B25" s="17" t="s">
        <v>22</v>
      </c>
      <c r="C25" s="18" t="s">
        <v>23</v>
      </c>
      <c r="D25" s="19">
        <v>30.5</v>
      </c>
      <c r="E25" s="19">
        <f t="shared" si="0"/>
        <v>115.1</v>
      </c>
      <c r="F25" s="19">
        <v>145.6</v>
      </c>
    </row>
    <row r="26" spans="1:6" s="12" customFormat="1" ht="15">
      <c r="A26" s="17" t="s">
        <v>18</v>
      </c>
      <c r="B26" s="17" t="s">
        <v>24</v>
      </c>
      <c r="C26" s="18" t="s">
        <v>25</v>
      </c>
      <c r="D26" s="19">
        <v>18.4</v>
      </c>
      <c r="E26" s="19">
        <f t="shared" si="0"/>
        <v>0</v>
      </c>
      <c r="F26" s="19">
        <v>18.4</v>
      </c>
    </row>
    <row r="27" spans="1:6" s="12" customFormat="1" ht="15">
      <c r="A27" s="17" t="s">
        <v>18</v>
      </c>
      <c r="B27" s="17" t="s">
        <v>26</v>
      </c>
      <c r="C27" s="18" t="s">
        <v>27</v>
      </c>
      <c r="D27" s="19">
        <v>157.2</v>
      </c>
      <c r="E27" s="19">
        <f t="shared" si="0"/>
        <v>0</v>
      </c>
      <c r="F27" s="19">
        <v>157.2</v>
      </c>
    </row>
    <row r="28" spans="1:6" s="12" customFormat="1" ht="15">
      <c r="A28" s="17" t="s">
        <v>18</v>
      </c>
      <c r="B28" s="17" t="s">
        <v>28</v>
      </c>
      <c r="C28" s="18" t="s">
        <v>29</v>
      </c>
      <c r="D28" s="19">
        <v>65.6</v>
      </c>
      <c r="E28" s="19">
        <f t="shared" si="0"/>
        <v>0</v>
      </c>
      <c r="F28" s="19">
        <v>65.6</v>
      </c>
    </row>
    <row r="29" spans="1:6" s="12" customFormat="1" ht="30">
      <c r="A29" s="17" t="s">
        <v>18</v>
      </c>
      <c r="B29" s="17" t="s">
        <v>30</v>
      </c>
      <c r="C29" s="18" t="s">
        <v>31</v>
      </c>
      <c r="D29" s="19">
        <v>57.6</v>
      </c>
      <c r="E29" s="19">
        <f t="shared" si="0"/>
        <v>0</v>
      </c>
      <c r="F29" s="19">
        <v>57.6</v>
      </c>
    </row>
    <row r="30" spans="1:6" s="11" customFormat="1" ht="15">
      <c r="A30" s="17" t="s">
        <v>18</v>
      </c>
      <c r="B30" s="17" t="s">
        <v>32</v>
      </c>
      <c r="C30" s="18" t="s">
        <v>33</v>
      </c>
      <c r="D30" s="19">
        <v>2</v>
      </c>
      <c r="E30" s="19">
        <f t="shared" si="0"/>
        <v>0</v>
      </c>
      <c r="F30" s="19">
        <v>2</v>
      </c>
    </row>
    <row r="31" spans="1:6" s="12" customFormat="1" ht="15">
      <c r="A31" s="17" t="s">
        <v>18</v>
      </c>
      <c r="B31" s="17" t="s">
        <v>16</v>
      </c>
      <c r="C31" s="18" t="s">
        <v>17</v>
      </c>
      <c r="D31" s="19">
        <v>0.5</v>
      </c>
      <c r="E31" s="19">
        <f t="shared" si="0"/>
        <v>0</v>
      </c>
      <c r="F31" s="19">
        <v>0.5</v>
      </c>
    </row>
    <row r="32" spans="1:6" s="12" customFormat="1" ht="15">
      <c r="A32" s="17" t="s">
        <v>18</v>
      </c>
      <c r="B32" s="17" t="s">
        <v>108</v>
      </c>
      <c r="C32" s="18" t="s">
        <v>109</v>
      </c>
      <c r="D32" s="19">
        <v>0.3</v>
      </c>
      <c r="E32" s="19">
        <f t="shared" si="0"/>
        <v>0</v>
      </c>
      <c r="F32" s="19">
        <v>0.3</v>
      </c>
    </row>
    <row r="33" spans="1:6" s="11" customFormat="1" ht="15">
      <c r="A33" s="17" t="s">
        <v>18</v>
      </c>
      <c r="B33" s="17" t="s">
        <v>34</v>
      </c>
      <c r="C33" s="18" t="s">
        <v>35</v>
      </c>
      <c r="D33" s="19">
        <v>0.6</v>
      </c>
      <c r="E33" s="19">
        <f t="shared" si="0"/>
        <v>0</v>
      </c>
      <c r="F33" s="19">
        <v>0.6</v>
      </c>
    </row>
    <row r="34" spans="1:6" s="11" customFormat="1" ht="15">
      <c r="A34" s="17" t="s">
        <v>18</v>
      </c>
      <c r="B34" s="17" t="s">
        <v>36</v>
      </c>
      <c r="C34" s="18" t="s">
        <v>37</v>
      </c>
      <c r="D34" s="19">
        <v>30</v>
      </c>
      <c r="E34" s="19">
        <f t="shared" si="0"/>
        <v>0</v>
      </c>
      <c r="F34" s="19">
        <v>30</v>
      </c>
    </row>
    <row r="35" spans="1:6" s="12" customFormat="1" ht="15">
      <c r="A35" s="17" t="s">
        <v>18</v>
      </c>
      <c r="B35" s="17" t="s">
        <v>38</v>
      </c>
      <c r="C35" s="18" t="s">
        <v>39</v>
      </c>
      <c r="D35" s="19">
        <v>30</v>
      </c>
      <c r="E35" s="19">
        <f t="shared" si="0"/>
        <v>0</v>
      </c>
      <c r="F35" s="19">
        <v>30</v>
      </c>
    </row>
    <row r="36" spans="1:6" s="12" customFormat="1" ht="15">
      <c r="A36" s="30" t="s">
        <v>18</v>
      </c>
      <c r="B36" s="30" t="s">
        <v>98</v>
      </c>
      <c r="C36" s="31" t="s">
        <v>99</v>
      </c>
      <c r="D36" s="32">
        <v>22.9</v>
      </c>
      <c r="E36" s="32">
        <f t="shared" si="0"/>
        <v>0</v>
      </c>
      <c r="F36" s="32">
        <v>22.9</v>
      </c>
    </row>
    <row r="37" spans="1:6" s="11" customFormat="1" ht="30">
      <c r="A37" s="26" t="s">
        <v>40</v>
      </c>
      <c r="B37" s="26"/>
      <c r="C37" s="27" t="s">
        <v>41</v>
      </c>
      <c r="D37" s="28">
        <f>SUM(D38:D39)</f>
        <v>921.5</v>
      </c>
      <c r="E37" s="28">
        <f t="shared" si="0"/>
        <v>0</v>
      </c>
      <c r="F37" s="28">
        <f>SUM(F38:F39)</f>
        <v>921.5</v>
      </c>
    </row>
    <row r="38" spans="1:6" s="12" customFormat="1" ht="30">
      <c r="A38" s="17" t="s">
        <v>40</v>
      </c>
      <c r="B38" s="17" t="s">
        <v>42</v>
      </c>
      <c r="C38" s="18" t="s">
        <v>43</v>
      </c>
      <c r="D38" s="19">
        <v>870.5</v>
      </c>
      <c r="E38" s="19">
        <f t="shared" si="0"/>
        <v>0</v>
      </c>
      <c r="F38" s="19">
        <v>870.5</v>
      </c>
    </row>
    <row r="39" spans="1:6" s="11" customFormat="1" ht="15">
      <c r="A39" s="17" t="s">
        <v>40</v>
      </c>
      <c r="B39" s="17" t="s">
        <v>44</v>
      </c>
      <c r="C39" s="18" t="s">
        <v>45</v>
      </c>
      <c r="D39" s="19">
        <v>51</v>
      </c>
      <c r="E39" s="19">
        <f t="shared" si="0"/>
        <v>0</v>
      </c>
      <c r="F39" s="19">
        <v>51</v>
      </c>
    </row>
    <row r="40" spans="1:6" s="11" customFormat="1" ht="15">
      <c r="A40" s="26" t="s">
        <v>46</v>
      </c>
      <c r="B40" s="26"/>
      <c r="C40" s="27" t="s">
        <v>47</v>
      </c>
      <c r="D40" s="28">
        <f>D41</f>
        <v>15</v>
      </c>
      <c r="E40" s="28">
        <f t="shared" si="0"/>
        <v>0</v>
      </c>
      <c r="F40" s="28">
        <f>F41</f>
        <v>15</v>
      </c>
    </row>
    <row r="41" spans="1:6" s="12" customFormat="1" ht="15">
      <c r="A41" s="17" t="s">
        <v>46</v>
      </c>
      <c r="B41" s="17" t="s">
        <v>48</v>
      </c>
      <c r="C41" s="18" t="s">
        <v>49</v>
      </c>
      <c r="D41" s="19">
        <v>15</v>
      </c>
      <c r="E41" s="19">
        <f t="shared" si="0"/>
        <v>0</v>
      </c>
      <c r="F41" s="19">
        <v>15</v>
      </c>
    </row>
    <row r="42" spans="1:6" s="11" customFormat="1" ht="15">
      <c r="A42" s="26" t="s">
        <v>50</v>
      </c>
      <c r="B42" s="26"/>
      <c r="C42" s="27" t="s">
        <v>51</v>
      </c>
      <c r="D42" s="28">
        <f>SUM(D43:D46)</f>
        <v>73</v>
      </c>
      <c r="E42" s="28">
        <f t="shared" si="0"/>
        <v>0</v>
      </c>
      <c r="F42" s="28">
        <f>SUM(F43:F46)</f>
        <v>73</v>
      </c>
    </row>
    <row r="43" spans="1:6" s="10" customFormat="1" ht="15">
      <c r="A43" s="17" t="s">
        <v>50</v>
      </c>
      <c r="B43" s="17" t="s">
        <v>32</v>
      </c>
      <c r="C43" s="18" t="s">
        <v>33</v>
      </c>
      <c r="D43" s="19">
        <v>36.8</v>
      </c>
      <c r="E43" s="19">
        <f t="shared" si="0"/>
        <v>0</v>
      </c>
      <c r="F43" s="19">
        <v>36.8</v>
      </c>
    </row>
    <row r="44" spans="1:6" s="10" customFormat="1" ht="22.5" customHeight="1">
      <c r="A44" s="17" t="s">
        <v>50</v>
      </c>
      <c r="B44" s="17" t="s">
        <v>16</v>
      </c>
      <c r="C44" s="18" t="s">
        <v>17</v>
      </c>
      <c r="D44" s="19">
        <v>32.5</v>
      </c>
      <c r="E44" s="19">
        <f t="shared" si="0"/>
        <v>0</v>
      </c>
      <c r="F44" s="19">
        <v>32.5</v>
      </c>
    </row>
    <row r="45" spans="1:6" s="11" customFormat="1" ht="15">
      <c r="A45" s="17" t="s">
        <v>50</v>
      </c>
      <c r="B45" s="17" t="s">
        <v>52</v>
      </c>
      <c r="C45" s="18" t="s">
        <v>53</v>
      </c>
      <c r="D45" s="19">
        <v>3</v>
      </c>
      <c r="E45" s="19">
        <f t="shared" si="0"/>
        <v>0</v>
      </c>
      <c r="F45" s="19">
        <v>3</v>
      </c>
    </row>
    <row r="46" spans="1:6" s="12" customFormat="1" ht="15">
      <c r="A46" s="17" t="s">
        <v>50</v>
      </c>
      <c r="B46" s="17" t="s">
        <v>54</v>
      </c>
      <c r="C46" s="18" t="s">
        <v>55</v>
      </c>
      <c r="D46" s="19">
        <v>0.7</v>
      </c>
      <c r="E46" s="19">
        <f t="shared" si="0"/>
        <v>0</v>
      </c>
      <c r="F46" s="19">
        <v>0.7</v>
      </c>
    </row>
    <row r="47" spans="1:6" s="10" customFormat="1" ht="15">
      <c r="A47" s="23" t="s">
        <v>56</v>
      </c>
      <c r="B47" s="23"/>
      <c r="C47" s="24" t="s">
        <v>57</v>
      </c>
      <c r="D47" s="25">
        <f>D48</f>
        <v>103.80000000000001</v>
      </c>
      <c r="E47" s="25">
        <f t="shared" si="0"/>
        <v>0</v>
      </c>
      <c r="F47" s="25">
        <f>F48</f>
        <v>103.80000000000001</v>
      </c>
    </row>
    <row r="48" spans="1:6" s="11" customFormat="1" ht="15">
      <c r="A48" s="26" t="s">
        <v>58</v>
      </c>
      <c r="B48" s="26"/>
      <c r="C48" s="27" t="s">
        <v>59</v>
      </c>
      <c r="D48" s="28">
        <f>SUM(D49:D54)</f>
        <v>103.80000000000001</v>
      </c>
      <c r="E48" s="28">
        <f t="shared" si="0"/>
        <v>0</v>
      </c>
      <c r="F48" s="28">
        <f>SUM(F49:F54)</f>
        <v>103.80000000000001</v>
      </c>
    </row>
    <row r="49" spans="1:6" s="11" customFormat="1" ht="15">
      <c r="A49" s="17" t="s">
        <v>58</v>
      </c>
      <c r="B49" s="17" t="s">
        <v>6</v>
      </c>
      <c r="C49" s="18" t="s">
        <v>7</v>
      </c>
      <c r="D49" s="19">
        <v>71</v>
      </c>
      <c r="E49" s="19">
        <f t="shared" si="0"/>
        <v>0</v>
      </c>
      <c r="F49" s="19">
        <v>71</v>
      </c>
    </row>
    <row r="50" spans="1:6" s="10" customFormat="1" ht="22.5" customHeight="1" hidden="1">
      <c r="A50" s="17" t="s">
        <v>58</v>
      </c>
      <c r="B50" s="17" t="s">
        <v>12</v>
      </c>
      <c r="C50" s="18" t="s">
        <v>13</v>
      </c>
      <c r="D50" s="19">
        <v>0</v>
      </c>
      <c r="E50" s="19">
        <f t="shared" si="0"/>
        <v>0</v>
      </c>
      <c r="F50" s="19"/>
    </row>
    <row r="51" spans="1:6" s="11" customFormat="1" ht="15">
      <c r="A51" s="17" t="s">
        <v>58</v>
      </c>
      <c r="B51" s="17" t="s">
        <v>8</v>
      </c>
      <c r="C51" s="18" t="s">
        <v>9</v>
      </c>
      <c r="D51" s="19">
        <v>21.4</v>
      </c>
      <c r="E51" s="19">
        <f t="shared" si="0"/>
        <v>0</v>
      </c>
      <c r="F51" s="19">
        <v>21.4</v>
      </c>
    </row>
    <row r="52" spans="1:6" s="12" customFormat="1" ht="15">
      <c r="A52" s="17" t="s">
        <v>58</v>
      </c>
      <c r="B52" s="17" t="s">
        <v>60</v>
      </c>
      <c r="C52" s="18" t="s">
        <v>61</v>
      </c>
      <c r="D52" s="19">
        <v>10.4</v>
      </c>
      <c r="E52" s="19">
        <f t="shared" si="0"/>
        <v>0</v>
      </c>
      <c r="F52" s="19">
        <v>10.4</v>
      </c>
    </row>
    <row r="53" spans="1:6" s="11" customFormat="1" ht="15" hidden="1">
      <c r="A53" s="17" t="s">
        <v>58</v>
      </c>
      <c r="B53" s="17" t="s">
        <v>98</v>
      </c>
      <c r="C53" s="18" t="s">
        <v>99</v>
      </c>
      <c r="D53" s="19">
        <v>0</v>
      </c>
      <c r="E53" s="19">
        <f t="shared" si="0"/>
        <v>0</v>
      </c>
      <c r="F53" s="19"/>
    </row>
    <row r="54" spans="1:6" s="12" customFormat="1" ht="15">
      <c r="A54" s="17" t="s">
        <v>58</v>
      </c>
      <c r="B54" s="17" t="s">
        <v>54</v>
      </c>
      <c r="C54" s="18" t="s">
        <v>55</v>
      </c>
      <c r="D54" s="19">
        <v>1</v>
      </c>
      <c r="E54" s="19">
        <f t="shared" si="0"/>
        <v>0</v>
      </c>
      <c r="F54" s="19">
        <v>1</v>
      </c>
    </row>
    <row r="55" spans="1:6" s="10" customFormat="1" ht="15">
      <c r="A55" s="23" t="s">
        <v>62</v>
      </c>
      <c r="B55" s="23"/>
      <c r="C55" s="24" t="s">
        <v>63</v>
      </c>
      <c r="D55" s="25">
        <f>D56+D60+D68</f>
        <v>997.2</v>
      </c>
      <c r="E55" s="25">
        <f t="shared" si="0"/>
        <v>0</v>
      </c>
      <c r="F55" s="25">
        <f>F56+F60+F68</f>
        <v>997.1999999999999</v>
      </c>
    </row>
    <row r="56" spans="1:6" s="11" customFormat="1" ht="15">
      <c r="A56" s="26" t="s">
        <v>64</v>
      </c>
      <c r="B56" s="26"/>
      <c r="C56" s="27" t="s">
        <v>65</v>
      </c>
      <c r="D56" s="28">
        <f>SUM(D57:D59)</f>
        <v>44.1</v>
      </c>
      <c r="E56" s="28">
        <f t="shared" si="0"/>
        <v>0</v>
      </c>
      <c r="F56" s="28">
        <f>SUM(F57:F59)</f>
        <v>44.1</v>
      </c>
    </row>
    <row r="57" spans="1:6" s="12" customFormat="1" ht="15">
      <c r="A57" s="17" t="s">
        <v>64</v>
      </c>
      <c r="B57" s="17" t="s">
        <v>6</v>
      </c>
      <c r="C57" s="18" t="s">
        <v>7</v>
      </c>
      <c r="D57" s="19">
        <v>32.3</v>
      </c>
      <c r="E57" s="19">
        <f t="shared" si="0"/>
        <v>0</v>
      </c>
      <c r="F57" s="19">
        <v>32.3</v>
      </c>
    </row>
    <row r="58" spans="1:6" s="10" customFormat="1" ht="15">
      <c r="A58" s="17" t="s">
        <v>64</v>
      </c>
      <c r="B58" s="17" t="s">
        <v>8</v>
      </c>
      <c r="C58" s="18" t="s">
        <v>9</v>
      </c>
      <c r="D58" s="19">
        <v>9.7</v>
      </c>
      <c r="E58" s="19">
        <f t="shared" si="0"/>
        <v>0</v>
      </c>
      <c r="F58" s="19">
        <v>9.7</v>
      </c>
    </row>
    <row r="59" spans="1:6" s="11" customFormat="1" ht="15">
      <c r="A59" s="17" t="s">
        <v>64</v>
      </c>
      <c r="B59" s="17" t="s">
        <v>54</v>
      </c>
      <c r="C59" s="18" t="s">
        <v>55</v>
      </c>
      <c r="D59" s="19">
        <v>2.1</v>
      </c>
      <c r="E59" s="19">
        <f t="shared" si="0"/>
        <v>0</v>
      </c>
      <c r="F59" s="19">
        <v>2.1</v>
      </c>
    </row>
    <row r="60" spans="1:6" s="11" customFormat="1" ht="15">
      <c r="A60" s="26" t="s">
        <v>66</v>
      </c>
      <c r="B60" s="26"/>
      <c r="C60" s="27" t="s">
        <v>67</v>
      </c>
      <c r="D60" s="28">
        <f>SUM(D61:D67)</f>
        <v>900.1</v>
      </c>
      <c r="E60" s="28">
        <f t="shared" si="0"/>
        <v>0</v>
      </c>
      <c r="F60" s="28">
        <f>SUM(F61:F67)</f>
        <v>900.0999999999999</v>
      </c>
    </row>
    <row r="61" spans="1:6" s="12" customFormat="1" ht="15">
      <c r="A61" s="17" t="s">
        <v>66</v>
      </c>
      <c r="B61" s="17" t="s">
        <v>22</v>
      </c>
      <c r="C61" s="18" t="s">
        <v>23</v>
      </c>
      <c r="D61" s="19">
        <v>251.2</v>
      </c>
      <c r="E61" s="19">
        <f t="shared" si="0"/>
        <v>18</v>
      </c>
      <c r="F61" s="19">
        <v>269.2</v>
      </c>
    </row>
    <row r="62" spans="1:6" s="12" customFormat="1" ht="37.5" customHeight="1">
      <c r="A62" s="17" t="s">
        <v>66</v>
      </c>
      <c r="B62" s="17" t="s">
        <v>74</v>
      </c>
      <c r="C62" s="18" t="s">
        <v>75</v>
      </c>
      <c r="D62" s="19">
        <v>29.1</v>
      </c>
      <c r="E62" s="19">
        <f t="shared" si="0"/>
        <v>3.299999999999997</v>
      </c>
      <c r="F62" s="19">
        <v>32.4</v>
      </c>
    </row>
    <row r="63" spans="1:6" s="10" customFormat="1" ht="22.5" customHeight="1">
      <c r="A63" s="17" t="s">
        <v>66</v>
      </c>
      <c r="B63" s="17" t="s">
        <v>24</v>
      </c>
      <c r="C63" s="18" t="s">
        <v>25</v>
      </c>
      <c r="D63" s="19">
        <v>177.5</v>
      </c>
      <c r="E63" s="19">
        <f t="shared" si="0"/>
        <v>-21.30000000000001</v>
      </c>
      <c r="F63" s="19">
        <v>156.2</v>
      </c>
    </row>
    <row r="64" spans="1:6" s="10" customFormat="1" ht="22.5" customHeight="1">
      <c r="A64" s="17" t="s">
        <v>66</v>
      </c>
      <c r="B64" s="17" t="s">
        <v>110</v>
      </c>
      <c r="C64" s="18" t="s">
        <v>111</v>
      </c>
      <c r="D64" s="19">
        <v>13.2</v>
      </c>
      <c r="E64" s="19">
        <f t="shared" si="0"/>
        <v>0</v>
      </c>
      <c r="F64" s="19">
        <v>13.2</v>
      </c>
    </row>
    <row r="65" spans="1:6" s="11" customFormat="1" ht="15">
      <c r="A65" s="17" t="s">
        <v>66</v>
      </c>
      <c r="B65" s="17" t="s">
        <v>26</v>
      </c>
      <c r="C65" s="18" t="s">
        <v>27</v>
      </c>
      <c r="D65" s="19">
        <v>76.7</v>
      </c>
      <c r="E65" s="19">
        <f t="shared" si="0"/>
        <v>0</v>
      </c>
      <c r="F65" s="19">
        <v>76.7</v>
      </c>
    </row>
    <row r="66" spans="1:6" s="12" customFormat="1" ht="15">
      <c r="A66" s="17" t="s">
        <v>66</v>
      </c>
      <c r="B66" s="17" t="s">
        <v>54</v>
      </c>
      <c r="C66" s="18" t="s">
        <v>55</v>
      </c>
      <c r="D66" s="19">
        <v>100</v>
      </c>
      <c r="E66" s="19">
        <f t="shared" si="0"/>
        <v>252.39999999999998</v>
      </c>
      <c r="F66" s="19">
        <v>352.4</v>
      </c>
    </row>
    <row r="67" spans="1:6" s="12" customFormat="1" ht="15">
      <c r="A67" s="30" t="s">
        <v>66</v>
      </c>
      <c r="B67" s="30" t="s">
        <v>112</v>
      </c>
      <c r="C67" s="31" t="s">
        <v>113</v>
      </c>
      <c r="D67" s="32">
        <v>252.4</v>
      </c>
      <c r="E67" s="32">
        <f t="shared" si="0"/>
        <v>-252.4</v>
      </c>
      <c r="F67" s="32">
        <v>0</v>
      </c>
    </row>
    <row r="68" spans="1:6" s="11" customFormat="1" ht="15">
      <c r="A68" s="26" t="s">
        <v>68</v>
      </c>
      <c r="B68" s="26"/>
      <c r="C68" s="27" t="s">
        <v>69</v>
      </c>
      <c r="D68" s="28">
        <f>D69+D70</f>
        <v>53</v>
      </c>
      <c r="E68" s="28">
        <f t="shared" si="0"/>
        <v>0</v>
      </c>
      <c r="F68" s="28">
        <f>F69+F70</f>
        <v>53</v>
      </c>
    </row>
    <row r="69" spans="1:6" s="10" customFormat="1" ht="22.5" customHeight="1">
      <c r="A69" s="17" t="s">
        <v>68</v>
      </c>
      <c r="B69" s="17" t="s">
        <v>26</v>
      </c>
      <c r="C69" s="18" t="s">
        <v>27</v>
      </c>
      <c r="D69" s="19">
        <v>53</v>
      </c>
      <c r="E69" s="19">
        <f t="shared" si="0"/>
        <v>-15</v>
      </c>
      <c r="F69" s="19">
        <v>38</v>
      </c>
    </row>
    <row r="70" spans="1:6" s="10" customFormat="1" ht="22.5" customHeight="1">
      <c r="A70" s="30" t="s">
        <v>68</v>
      </c>
      <c r="B70" s="30" t="s">
        <v>124</v>
      </c>
      <c r="C70" s="31" t="s">
        <v>125</v>
      </c>
      <c r="D70" s="32">
        <v>0</v>
      </c>
      <c r="E70" s="32">
        <f t="shared" si="0"/>
        <v>15</v>
      </c>
      <c r="F70" s="32">
        <v>15</v>
      </c>
    </row>
    <row r="71" spans="1:6" s="10" customFormat="1" ht="15">
      <c r="A71" s="23" t="s">
        <v>70</v>
      </c>
      <c r="B71" s="23"/>
      <c r="C71" s="24" t="s">
        <v>71</v>
      </c>
      <c r="D71" s="25">
        <f>D72+D74</f>
        <v>151.2</v>
      </c>
      <c r="E71" s="25">
        <f t="shared" si="0"/>
        <v>0</v>
      </c>
      <c r="F71" s="25">
        <f>F74+F72</f>
        <v>151.2</v>
      </c>
    </row>
    <row r="72" spans="1:6" s="10" customFormat="1" ht="15">
      <c r="A72" s="33" t="s">
        <v>114</v>
      </c>
      <c r="B72" s="33"/>
      <c r="C72" s="34" t="s">
        <v>115</v>
      </c>
      <c r="D72" s="35">
        <f>D73</f>
        <v>39.2</v>
      </c>
      <c r="E72" s="35">
        <f aca="true" t="shared" si="1" ref="E72:E99">F72-D72</f>
        <v>0</v>
      </c>
      <c r="F72" s="35">
        <f>F73</f>
        <v>39.2</v>
      </c>
    </row>
    <row r="73" spans="1:6" s="10" customFormat="1" ht="15">
      <c r="A73" s="36" t="s">
        <v>114</v>
      </c>
      <c r="B73" s="36" t="s">
        <v>38</v>
      </c>
      <c r="C73" s="37" t="s">
        <v>39</v>
      </c>
      <c r="D73" s="38">
        <v>39.2</v>
      </c>
      <c r="E73" s="38">
        <f t="shared" si="1"/>
        <v>0</v>
      </c>
      <c r="F73" s="38">
        <v>39.2</v>
      </c>
    </row>
    <row r="74" spans="1:6" s="11" customFormat="1" ht="15">
      <c r="A74" s="26" t="s">
        <v>72</v>
      </c>
      <c r="B74" s="26"/>
      <c r="C74" s="27" t="s">
        <v>73</v>
      </c>
      <c r="D74" s="28">
        <f>SUM(D75:D78)</f>
        <v>112</v>
      </c>
      <c r="E74" s="28">
        <f t="shared" si="1"/>
        <v>0</v>
      </c>
      <c r="F74" s="28">
        <f>SUM(F75:F78)</f>
        <v>112</v>
      </c>
    </row>
    <row r="75" spans="1:6" s="10" customFormat="1" ht="30">
      <c r="A75" s="17" t="s">
        <v>72</v>
      </c>
      <c r="B75" s="17" t="s">
        <v>74</v>
      </c>
      <c r="C75" s="18" t="s">
        <v>75</v>
      </c>
      <c r="D75" s="19">
        <v>30.9</v>
      </c>
      <c r="E75" s="19">
        <f t="shared" si="1"/>
        <v>0</v>
      </c>
      <c r="F75" s="19">
        <v>30.9</v>
      </c>
    </row>
    <row r="76" spans="1:6" s="10" customFormat="1" ht="15">
      <c r="A76" s="17" t="s">
        <v>72</v>
      </c>
      <c r="B76" s="17" t="s">
        <v>26</v>
      </c>
      <c r="C76" s="18" t="s">
        <v>27</v>
      </c>
      <c r="D76" s="19">
        <v>80</v>
      </c>
      <c r="E76" s="19">
        <f t="shared" si="1"/>
        <v>0</v>
      </c>
      <c r="F76" s="19">
        <v>80</v>
      </c>
    </row>
    <row r="77" spans="1:6" s="11" customFormat="1" ht="15">
      <c r="A77" s="17" t="s">
        <v>72</v>
      </c>
      <c r="B77" s="17" t="s">
        <v>100</v>
      </c>
      <c r="C77" s="18" t="s">
        <v>101</v>
      </c>
      <c r="D77" s="19">
        <v>1.1</v>
      </c>
      <c r="E77" s="19">
        <f t="shared" si="1"/>
        <v>0</v>
      </c>
      <c r="F77" s="19">
        <v>1.1</v>
      </c>
    </row>
    <row r="78" spans="1:6" s="12" customFormat="1" ht="15" hidden="1">
      <c r="A78" s="30" t="s">
        <v>72</v>
      </c>
      <c r="B78" s="30" t="s">
        <v>34</v>
      </c>
      <c r="C78" s="31" t="s">
        <v>35</v>
      </c>
      <c r="D78" s="32">
        <v>0</v>
      </c>
      <c r="E78" s="32">
        <f t="shared" si="1"/>
        <v>0</v>
      </c>
      <c r="F78" s="32"/>
    </row>
    <row r="79" spans="1:6" s="44" customFormat="1" ht="15">
      <c r="A79" s="42" t="s">
        <v>116</v>
      </c>
      <c r="B79" s="42"/>
      <c r="C79" s="24" t="s">
        <v>118</v>
      </c>
      <c r="D79" s="43">
        <f>D80</f>
        <v>4.5</v>
      </c>
      <c r="E79" s="43">
        <f t="shared" si="1"/>
        <v>9.8</v>
      </c>
      <c r="F79" s="43">
        <f>F80</f>
        <v>14.3</v>
      </c>
    </row>
    <row r="80" spans="1:6" s="44" customFormat="1" ht="30">
      <c r="A80" s="33" t="s">
        <v>117</v>
      </c>
      <c r="B80" s="33"/>
      <c r="C80" s="27" t="s">
        <v>119</v>
      </c>
      <c r="D80" s="35">
        <f>D81</f>
        <v>4.5</v>
      </c>
      <c r="E80" s="35">
        <f t="shared" si="1"/>
        <v>9.8</v>
      </c>
      <c r="F80" s="35">
        <f>F81</f>
        <v>14.3</v>
      </c>
    </row>
    <row r="81" spans="1:6" s="12" customFormat="1" ht="30">
      <c r="A81" s="39" t="s">
        <v>117</v>
      </c>
      <c r="B81" s="39" t="s">
        <v>121</v>
      </c>
      <c r="C81" s="40" t="s">
        <v>120</v>
      </c>
      <c r="D81" s="41">
        <v>4.5</v>
      </c>
      <c r="E81" s="41">
        <f t="shared" si="1"/>
        <v>9.8</v>
      </c>
      <c r="F81" s="41">
        <v>14.3</v>
      </c>
    </row>
    <row r="82" spans="1:6" s="10" customFormat="1" ht="15">
      <c r="A82" s="23" t="s">
        <v>76</v>
      </c>
      <c r="B82" s="23"/>
      <c r="C82" s="24" t="s">
        <v>77</v>
      </c>
      <c r="D82" s="25">
        <f>D83</f>
        <v>2109</v>
      </c>
      <c r="E82" s="25">
        <f t="shared" si="1"/>
        <v>500.1999999999998</v>
      </c>
      <c r="F82" s="25">
        <f>F83</f>
        <v>2609.2</v>
      </c>
    </row>
    <row r="83" spans="1:6" s="15" customFormat="1" ht="15">
      <c r="A83" s="26" t="s">
        <v>78</v>
      </c>
      <c r="B83" s="26"/>
      <c r="C83" s="27" t="s">
        <v>79</v>
      </c>
      <c r="D83" s="28">
        <f>SUM(D84:D93)</f>
        <v>2109</v>
      </c>
      <c r="E83" s="28">
        <f t="shared" si="1"/>
        <v>500.1999999999998</v>
      </c>
      <c r="F83" s="28">
        <f>SUM(F84:F93)</f>
        <v>2609.2</v>
      </c>
    </row>
    <row r="84" spans="1:6" s="13" customFormat="1" ht="15">
      <c r="A84" s="17" t="s">
        <v>78</v>
      </c>
      <c r="B84" s="17" t="s">
        <v>6</v>
      </c>
      <c r="C84" s="18" t="s">
        <v>7</v>
      </c>
      <c r="D84" s="19">
        <v>1275.8</v>
      </c>
      <c r="E84" s="19">
        <f t="shared" si="1"/>
        <v>390</v>
      </c>
      <c r="F84" s="19">
        <v>1665.8</v>
      </c>
    </row>
    <row r="85" spans="1:6" s="13" customFormat="1" ht="15">
      <c r="A85" s="17" t="s">
        <v>78</v>
      </c>
      <c r="B85" s="17" t="s">
        <v>8</v>
      </c>
      <c r="C85" s="18" t="s">
        <v>9</v>
      </c>
      <c r="D85" s="19">
        <v>413.1</v>
      </c>
      <c r="E85" s="19">
        <f t="shared" si="1"/>
        <v>110.19999999999993</v>
      </c>
      <c r="F85" s="19">
        <v>523.3</v>
      </c>
    </row>
    <row r="86" spans="1:6" s="16" customFormat="1" ht="22.5" customHeight="1">
      <c r="A86" s="17" t="s">
        <v>78</v>
      </c>
      <c r="B86" s="17" t="s">
        <v>22</v>
      </c>
      <c r="C86" s="18" t="s">
        <v>23</v>
      </c>
      <c r="D86" s="19">
        <v>261.5</v>
      </c>
      <c r="E86" s="19">
        <f t="shared" si="1"/>
        <v>0</v>
      </c>
      <c r="F86" s="19">
        <v>261.5</v>
      </c>
    </row>
    <row r="87" spans="1:6" s="15" customFormat="1" ht="15">
      <c r="A87" s="17" t="s">
        <v>78</v>
      </c>
      <c r="B87" s="17" t="s">
        <v>80</v>
      </c>
      <c r="C87" s="18" t="s">
        <v>81</v>
      </c>
      <c r="D87" s="19">
        <v>50</v>
      </c>
      <c r="E87" s="19">
        <f t="shared" si="1"/>
        <v>0</v>
      </c>
      <c r="F87" s="19">
        <v>50</v>
      </c>
    </row>
    <row r="88" spans="1:6" s="13" customFormat="1" ht="15">
      <c r="A88" s="17" t="s">
        <v>78</v>
      </c>
      <c r="B88" s="17" t="s">
        <v>26</v>
      </c>
      <c r="C88" s="18" t="s">
        <v>27</v>
      </c>
      <c r="D88" s="19">
        <v>50</v>
      </c>
      <c r="E88" s="19">
        <f t="shared" si="1"/>
        <v>0</v>
      </c>
      <c r="F88" s="19">
        <v>50</v>
      </c>
    </row>
    <row r="89" spans="1:6" s="16" customFormat="1" ht="35.25" customHeight="1">
      <c r="A89" s="17" t="s">
        <v>78</v>
      </c>
      <c r="B89" s="17" t="s">
        <v>28</v>
      </c>
      <c r="C89" s="18" t="s">
        <v>29</v>
      </c>
      <c r="D89" s="19">
        <v>7</v>
      </c>
      <c r="E89" s="19">
        <f t="shared" si="1"/>
        <v>0</v>
      </c>
      <c r="F89" s="19">
        <v>7</v>
      </c>
    </row>
    <row r="90" spans="1:6" s="16" customFormat="1" ht="27" customHeight="1">
      <c r="A90" s="17" t="s">
        <v>78</v>
      </c>
      <c r="B90" s="17" t="s">
        <v>122</v>
      </c>
      <c r="C90" s="18" t="s">
        <v>123</v>
      </c>
      <c r="D90" s="19">
        <v>37</v>
      </c>
      <c r="E90" s="19">
        <f t="shared" si="1"/>
        <v>0</v>
      </c>
      <c r="F90" s="19">
        <v>37</v>
      </c>
    </row>
    <row r="91" spans="1:6" s="15" customFormat="1" ht="15">
      <c r="A91" s="17" t="s">
        <v>78</v>
      </c>
      <c r="B91" s="17" t="s">
        <v>16</v>
      </c>
      <c r="C91" s="18" t="s">
        <v>17</v>
      </c>
      <c r="D91" s="19">
        <v>0.5</v>
      </c>
      <c r="E91" s="19">
        <f t="shared" si="1"/>
        <v>0</v>
      </c>
      <c r="F91" s="19">
        <v>0.5</v>
      </c>
    </row>
    <row r="92" spans="1:6" s="13" customFormat="1" ht="15">
      <c r="A92" s="17" t="s">
        <v>78</v>
      </c>
      <c r="B92" s="17" t="s">
        <v>96</v>
      </c>
      <c r="C92" s="18" t="s">
        <v>97</v>
      </c>
      <c r="D92" s="19">
        <v>14.1</v>
      </c>
      <c r="E92" s="19">
        <f t="shared" si="1"/>
        <v>0</v>
      </c>
      <c r="F92" s="19">
        <v>14.1</v>
      </c>
    </row>
    <row r="93" spans="1:6" s="16" customFormat="1" ht="22.5" customHeight="1">
      <c r="A93" s="17" t="s">
        <v>78</v>
      </c>
      <c r="B93" s="17" t="s">
        <v>34</v>
      </c>
      <c r="C93" s="18" t="s">
        <v>35</v>
      </c>
      <c r="D93" s="19">
        <v>0</v>
      </c>
      <c r="E93" s="19">
        <f t="shared" si="1"/>
        <v>0</v>
      </c>
      <c r="F93" s="19">
        <v>0</v>
      </c>
    </row>
    <row r="94" spans="1:6" s="16" customFormat="1" ht="15">
      <c r="A94" s="23" t="s">
        <v>82</v>
      </c>
      <c r="B94" s="23"/>
      <c r="C94" s="24" t="s">
        <v>83</v>
      </c>
      <c r="D94" s="25">
        <v>252</v>
      </c>
      <c r="E94" s="25">
        <f t="shared" si="1"/>
        <v>0</v>
      </c>
      <c r="F94" s="25">
        <f>F95</f>
        <v>252</v>
      </c>
    </row>
    <row r="95" spans="1:6" s="15" customFormat="1" ht="15">
      <c r="A95" s="26" t="s">
        <v>84</v>
      </c>
      <c r="B95" s="26"/>
      <c r="C95" s="27" t="s">
        <v>85</v>
      </c>
      <c r="D95" s="28">
        <v>252</v>
      </c>
      <c r="E95" s="28">
        <f t="shared" si="1"/>
        <v>0</v>
      </c>
      <c r="F95" s="28">
        <f>F96</f>
        <v>252</v>
      </c>
    </row>
    <row r="96" spans="1:6" s="13" customFormat="1" ht="30">
      <c r="A96" s="17" t="s">
        <v>84</v>
      </c>
      <c r="B96" s="17" t="s">
        <v>86</v>
      </c>
      <c r="C96" s="18" t="s">
        <v>87</v>
      </c>
      <c r="D96" s="19">
        <v>252</v>
      </c>
      <c r="E96" s="19">
        <f t="shared" si="1"/>
        <v>0</v>
      </c>
      <c r="F96" s="19">
        <v>252</v>
      </c>
    </row>
    <row r="97" spans="1:6" s="16" customFormat="1" ht="30">
      <c r="A97" s="23" t="s">
        <v>88</v>
      </c>
      <c r="B97" s="23"/>
      <c r="C97" s="24" t="s">
        <v>89</v>
      </c>
      <c r="D97" s="25">
        <v>1</v>
      </c>
      <c r="E97" s="25">
        <f t="shared" si="1"/>
        <v>0</v>
      </c>
      <c r="F97" s="25">
        <f>F98</f>
        <v>1</v>
      </c>
    </row>
    <row r="98" spans="1:6" s="15" customFormat="1" ht="30">
      <c r="A98" s="26" t="s">
        <v>90</v>
      </c>
      <c r="B98" s="26"/>
      <c r="C98" s="27" t="s">
        <v>91</v>
      </c>
      <c r="D98" s="28">
        <v>1</v>
      </c>
      <c r="E98" s="28">
        <f t="shared" si="1"/>
        <v>0</v>
      </c>
      <c r="F98" s="28">
        <f>F99</f>
        <v>1</v>
      </c>
    </row>
    <row r="99" spans="1:6" s="13" customFormat="1" ht="15">
      <c r="A99" s="17" t="s">
        <v>90</v>
      </c>
      <c r="B99" s="17" t="s">
        <v>92</v>
      </c>
      <c r="C99" s="18" t="s">
        <v>93</v>
      </c>
      <c r="D99" s="19">
        <v>1</v>
      </c>
      <c r="E99" s="19">
        <f t="shared" si="1"/>
        <v>0</v>
      </c>
      <c r="F99" s="19">
        <v>1</v>
      </c>
    </row>
    <row r="100" spans="1:6" s="13" customFormat="1" ht="15">
      <c r="A100" s="12"/>
      <c r="B100" s="12"/>
      <c r="C100" s="12"/>
      <c r="D100" s="12"/>
      <c r="E100" s="12"/>
      <c r="F100" s="12"/>
    </row>
    <row r="101" spans="1:6" s="13" customFormat="1" ht="15">
      <c r="A101" s="12"/>
      <c r="B101" s="12"/>
      <c r="C101" s="12"/>
      <c r="D101" s="12"/>
      <c r="E101" s="12"/>
      <c r="F101" s="12"/>
    </row>
    <row r="102" spans="1:6" s="13" customFormat="1" ht="15">
      <c r="A102" s="12"/>
      <c r="B102" s="12"/>
      <c r="C102" s="12"/>
      <c r="D102" s="12"/>
      <c r="E102" s="12"/>
      <c r="F102" s="12"/>
    </row>
    <row r="103" spans="1:6" s="13" customFormat="1" ht="15">
      <c r="A103" s="12"/>
      <c r="B103" s="12"/>
      <c r="C103" s="12"/>
      <c r="D103" s="12"/>
      <c r="E103" s="12"/>
      <c r="F103" s="12"/>
    </row>
    <row r="104" spans="1:6" s="13" customFormat="1" ht="15">
      <c r="A104" s="12"/>
      <c r="B104" s="12"/>
      <c r="C104" s="12"/>
      <c r="D104" s="12"/>
      <c r="E104" s="12"/>
      <c r="F104" s="12"/>
    </row>
    <row r="105" spans="1:6" s="13" customFormat="1" ht="15">
      <c r="A105" s="12"/>
      <c r="B105" s="12"/>
      <c r="C105" s="12"/>
      <c r="D105" s="12"/>
      <c r="E105" s="12"/>
      <c r="F105" s="12"/>
    </row>
    <row r="106" spans="1:6" s="13" customFormat="1" ht="15">
      <c r="A106" s="12"/>
      <c r="B106" s="12"/>
      <c r="C106" s="12"/>
      <c r="D106" s="12"/>
      <c r="E106" s="12"/>
      <c r="F106" s="12"/>
    </row>
    <row r="107" spans="1:6" s="13" customFormat="1" ht="15">
      <c r="A107" s="12"/>
      <c r="B107" s="12"/>
      <c r="C107" s="12"/>
      <c r="D107" s="12"/>
      <c r="E107" s="12"/>
      <c r="F107" s="12"/>
    </row>
    <row r="108" spans="1:6" s="13" customFormat="1" ht="15">
      <c r="A108" s="12"/>
      <c r="B108" s="12"/>
      <c r="C108" s="12"/>
      <c r="D108" s="12"/>
      <c r="E108" s="12"/>
      <c r="F108" s="12"/>
    </row>
    <row r="109" spans="1:6" s="13" customFormat="1" ht="15">
      <c r="A109" s="12"/>
      <c r="B109" s="12"/>
      <c r="C109" s="12"/>
      <c r="D109" s="12"/>
      <c r="E109" s="12"/>
      <c r="F109" s="12"/>
    </row>
    <row r="110" spans="1:6" s="13" customFormat="1" ht="15">
      <c r="A110" s="12"/>
      <c r="B110" s="12"/>
      <c r="C110" s="12"/>
      <c r="D110" s="12"/>
      <c r="E110" s="12"/>
      <c r="F110" s="12"/>
    </row>
    <row r="111" spans="1:6" s="13" customFormat="1" ht="15">
      <c r="A111" s="12"/>
      <c r="B111" s="12"/>
      <c r="C111" s="12"/>
      <c r="D111" s="12"/>
      <c r="E111" s="12"/>
      <c r="F111" s="12"/>
    </row>
    <row r="112" spans="1:6" s="13" customFormat="1" ht="15">
      <c r="A112" s="12"/>
      <c r="B112" s="12"/>
      <c r="C112" s="12"/>
      <c r="D112" s="12"/>
      <c r="E112" s="12"/>
      <c r="F112" s="12"/>
    </row>
    <row r="113" spans="1:6" s="13" customFormat="1" ht="15">
      <c r="A113" s="12"/>
      <c r="B113" s="12"/>
      <c r="C113" s="12"/>
      <c r="D113" s="12"/>
      <c r="E113" s="12"/>
      <c r="F113" s="12"/>
    </row>
    <row r="114" spans="1:6" s="13" customFormat="1" ht="15">
      <c r="A114" s="12"/>
      <c r="B114" s="12"/>
      <c r="C114" s="12"/>
      <c r="D114" s="12"/>
      <c r="E114" s="12"/>
      <c r="F114" s="12"/>
    </row>
    <row r="115" spans="1:6" s="13" customFormat="1" ht="15">
      <c r="A115" s="12"/>
      <c r="B115" s="12"/>
      <c r="C115" s="12"/>
      <c r="D115" s="12"/>
      <c r="E115" s="12"/>
      <c r="F115" s="12"/>
    </row>
    <row r="116" spans="1:6" s="13" customFormat="1" ht="15">
      <c r="A116" s="12"/>
      <c r="B116" s="12"/>
      <c r="C116" s="12"/>
      <c r="D116" s="12"/>
      <c r="E116" s="12"/>
      <c r="F116" s="12"/>
    </row>
    <row r="117" spans="1:6" s="13" customFormat="1" ht="15">
      <c r="A117" s="12"/>
      <c r="B117" s="12"/>
      <c r="C117" s="12"/>
      <c r="D117" s="12"/>
      <c r="E117" s="12"/>
      <c r="F117" s="12"/>
    </row>
    <row r="118" spans="1:6" s="13" customFormat="1" ht="15">
      <c r="A118" s="12"/>
      <c r="B118" s="12"/>
      <c r="C118" s="12"/>
      <c r="D118" s="12"/>
      <c r="E118" s="12"/>
      <c r="F118" s="12"/>
    </row>
    <row r="119" spans="1:6" s="13" customFormat="1" ht="15">
      <c r="A119" s="12"/>
      <c r="B119" s="12"/>
      <c r="C119" s="12"/>
      <c r="D119" s="12"/>
      <c r="E119" s="12"/>
      <c r="F119" s="12"/>
    </row>
    <row r="120" spans="1:6" s="13" customFormat="1" ht="15">
      <c r="A120" s="12"/>
      <c r="B120" s="12"/>
      <c r="C120" s="12"/>
      <c r="D120" s="12"/>
      <c r="E120" s="12"/>
      <c r="F120" s="12"/>
    </row>
    <row r="121" spans="1:6" s="13" customFormat="1" ht="15">
      <c r="A121" s="12"/>
      <c r="B121" s="12"/>
      <c r="C121" s="12"/>
      <c r="D121" s="12"/>
      <c r="E121" s="12"/>
      <c r="F121" s="12"/>
    </row>
    <row r="122" spans="1:6" s="13" customFormat="1" ht="15">
      <c r="A122" s="12"/>
      <c r="B122" s="12"/>
      <c r="C122" s="12"/>
      <c r="D122" s="12"/>
      <c r="E122" s="12"/>
      <c r="F122" s="12"/>
    </row>
    <row r="123" spans="1:6" s="13" customFormat="1" ht="15">
      <c r="A123" s="12"/>
      <c r="B123" s="12"/>
      <c r="C123" s="12"/>
      <c r="D123" s="12"/>
      <c r="E123" s="12"/>
      <c r="F123" s="12"/>
    </row>
    <row r="124" spans="1:6" s="13" customFormat="1" ht="15">
      <c r="A124" s="12"/>
      <c r="B124" s="12"/>
      <c r="C124" s="12"/>
      <c r="D124" s="12"/>
      <c r="E124" s="12"/>
      <c r="F124" s="12"/>
    </row>
    <row r="125" spans="1:6" s="13" customFormat="1" ht="15">
      <c r="A125" s="12"/>
      <c r="B125" s="12"/>
      <c r="C125" s="12"/>
      <c r="D125" s="12"/>
      <c r="E125" s="12"/>
      <c r="F125" s="12"/>
    </row>
    <row r="126" spans="1:6" s="13" customFormat="1" ht="15">
      <c r="A126" s="12"/>
      <c r="B126" s="12"/>
      <c r="C126" s="12"/>
      <c r="D126" s="12"/>
      <c r="E126" s="12"/>
      <c r="F126" s="12"/>
    </row>
    <row r="127" spans="1:6" s="13" customFormat="1" ht="15">
      <c r="A127" s="12"/>
      <c r="B127" s="12"/>
      <c r="C127" s="12"/>
      <c r="D127" s="12"/>
      <c r="E127" s="12"/>
      <c r="F127" s="12"/>
    </row>
    <row r="128" spans="1:6" s="13" customFormat="1" ht="15">
      <c r="A128" s="12"/>
      <c r="B128" s="12"/>
      <c r="C128" s="12"/>
      <c r="D128" s="12"/>
      <c r="E128" s="12"/>
      <c r="F128" s="12"/>
    </row>
    <row r="129" spans="1:6" s="13" customFormat="1" ht="15">
      <c r="A129" s="12"/>
      <c r="B129" s="12"/>
      <c r="C129" s="12"/>
      <c r="D129" s="12"/>
      <c r="E129" s="12"/>
      <c r="F129" s="12"/>
    </row>
    <row r="130" spans="1:6" s="13" customFormat="1" ht="15">
      <c r="A130" s="12"/>
      <c r="B130" s="12"/>
      <c r="C130" s="12"/>
      <c r="D130" s="12"/>
      <c r="E130" s="12"/>
      <c r="F130" s="12"/>
    </row>
    <row r="131" spans="1:6" s="13" customFormat="1" ht="15">
      <c r="A131" s="12"/>
      <c r="B131" s="12"/>
      <c r="C131" s="12"/>
      <c r="D131" s="12"/>
      <c r="E131" s="12"/>
      <c r="F131" s="12"/>
    </row>
    <row r="132" spans="1:6" s="13" customFormat="1" ht="15">
      <c r="A132" s="12"/>
      <c r="B132" s="12"/>
      <c r="C132" s="12"/>
      <c r="D132" s="12"/>
      <c r="E132" s="12"/>
      <c r="F132" s="12"/>
    </row>
    <row r="133" spans="1:6" s="13" customFormat="1" ht="15">
      <c r="A133" s="12"/>
      <c r="B133" s="12"/>
      <c r="C133" s="12"/>
      <c r="D133" s="12"/>
      <c r="E133" s="12"/>
      <c r="F133" s="12"/>
    </row>
    <row r="134" s="13" customFormat="1" ht="15">
      <c r="B134" s="14"/>
    </row>
    <row r="135" spans="1:6" s="5" customFormat="1" ht="15.75">
      <c r="A135" s="6"/>
      <c r="B135" s="7"/>
      <c r="C135" s="6"/>
      <c r="D135" s="6"/>
      <c r="E135" s="6"/>
      <c r="F135" s="6"/>
    </row>
    <row r="136" spans="1:6" s="5" customFormat="1" ht="15.75">
      <c r="A136" s="6"/>
      <c r="B136" s="7"/>
      <c r="C136" s="6"/>
      <c r="D136" s="6"/>
      <c r="E136" s="6"/>
      <c r="F136" s="6"/>
    </row>
    <row r="137" spans="1:6" s="5" customFormat="1" ht="15.75">
      <c r="A137" s="6"/>
      <c r="B137" s="7"/>
      <c r="C137" s="6"/>
      <c r="D137" s="6"/>
      <c r="E137" s="6"/>
      <c r="F137" s="6"/>
    </row>
    <row r="138" spans="1:6" s="5" customFormat="1" ht="15.75">
      <c r="A138" s="6"/>
      <c r="B138" s="7"/>
      <c r="C138" s="6"/>
      <c r="D138" s="6"/>
      <c r="E138" s="6"/>
      <c r="F138" s="6"/>
    </row>
    <row r="139" spans="1:6" s="5" customFormat="1" ht="15.75">
      <c r="A139" s="6"/>
      <c r="B139" s="7"/>
      <c r="C139" s="6"/>
      <c r="D139" s="6"/>
      <c r="E139" s="6"/>
      <c r="F139" s="6"/>
    </row>
    <row r="140" spans="1:6" s="5" customFormat="1" ht="15.75">
      <c r="A140" s="6"/>
      <c r="B140" s="7"/>
      <c r="C140" s="6"/>
      <c r="D140" s="6"/>
      <c r="E140" s="6"/>
      <c r="F140" s="6"/>
    </row>
    <row r="141" spans="1:6" s="5" customFormat="1" ht="15.75">
      <c r="A141" s="6"/>
      <c r="B141" s="7"/>
      <c r="C141" s="6"/>
      <c r="D141" s="6"/>
      <c r="E141" s="6"/>
      <c r="F141" s="6"/>
    </row>
    <row r="142" spans="1:6" s="5" customFormat="1" ht="15.75">
      <c r="A142" s="6"/>
      <c r="B142" s="7"/>
      <c r="C142" s="6"/>
      <c r="D142" s="6"/>
      <c r="E142" s="6"/>
      <c r="F142" s="6"/>
    </row>
    <row r="143" spans="1:6" s="5" customFormat="1" ht="15.75">
      <c r="A143" s="6"/>
      <c r="B143" s="7"/>
      <c r="C143" s="6"/>
      <c r="D143" s="6"/>
      <c r="E143" s="6"/>
      <c r="F143" s="6"/>
    </row>
    <row r="144" spans="1:6" s="5" customFormat="1" ht="15.75">
      <c r="A144" s="6"/>
      <c r="B144" s="7"/>
      <c r="C144" s="6"/>
      <c r="D144" s="6"/>
      <c r="E144" s="6"/>
      <c r="F144" s="6"/>
    </row>
    <row r="145" spans="1:6" s="5" customFormat="1" ht="15.75">
      <c r="A145" s="6"/>
      <c r="B145" s="7"/>
      <c r="C145" s="6"/>
      <c r="D145" s="6"/>
      <c r="E145" s="6"/>
      <c r="F145" s="6"/>
    </row>
    <row r="146" spans="1:6" s="5" customFormat="1" ht="15.75">
      <c r="A146" s="6"/>
      <c r="B146" s="7"/>
      <c r="C146" s="6"/>
      <c r="D146" s="6"/>
      <c r="E146" s="6"/>
      <c r="F146" s="6"/>
    </row>
    <row r="147" spans="1:6" s="5" customFormat="1" ht="15.75">
      <c r="A147" s="6"/>
      <c r="B147" s="7"/>
      <c r="C147" s="6"/>
      <c r="D147" s="6"/>
      <c r="E147" s="6"/>
      <c r="F147" s="6"/>
    </row>
    <row r="148" spans="1:6" s="5" customFormat="1" ht="15.75">
      <c r="A148" s="6"/>
      <c r="B148" s="7"/>
      <c r="C148" s="6"/>
      <c r="D148" s="6"/>
      <c r="E148" s="6"/>
      <c r="F148" s="6"/>
    </row>
    <row r="149" spans="1:6" s="5" customFormat="1" ht="15.75">
      <c r="A149" s="6"/>
      <c r="B149" s="7"/>
      <c r="C149" s="6"/>
      <c r="D149" s="6"/>
      <c r="E149" s="6"/>
      <c r="F149" s="6"/>
    </row>
    <row r="150" spans="1:6" s="5" customFormat="1" ht="15.75">
      <c r="A150" s="6"/>
      <c r="B150" s="7"/>
      <c r="C150" s="6"/>
      <c r="D150" s="6"/>
      <c r="E150" s="6"/>
      <c r="F150" s="6"/>
    </row>
    <row r="151" spans="1:6" s="5" customFormat="1" ht="15.75">
      <c r="A151" s="6"/>
      <c r="B151" s="7"/>
      <c r="C151" s="6"/>
      <c r="D151" s="6"/>
      <c r="E151" s="6"/>
      <c r="F151" s="6"/>
    </row>
    <row r="152" spans="1:6" s="5" customFormat="1" ht="15.75">
      <c r="A152" s="6"/>
      <c r="B152" s="7"/>
      <c r="C152" s="6"/>
      <c r="D152" s="6"/>
      <c r="E152" s="6"/>
      <c r="F152" s="6"/>
    </row>
    <row r="153" spans="1:6" s="5" customFormat="1" ht="15.75">
      <c r="A153" s="6"/>
      <c r="B153" s="7"/>
      <c r="C153" s="6"/>
      <c r="D153" s="6"/>
      <c r="E153" s="6"/>
      <c r="F153" s="6"/>
    </row>
    <row r="154" spans="1:6" s="5" customFormat="1" ht="15.75">
      <c r="A154" s="6"/>
      <c r="B154" s="7"/>
      <c r="C154" s="6"/>
      <c r="D154" s="6"/>
      <c r="E154" s="6"/>
      <c r="F154" s="6"/>
    </row>
    <row r="155" spans="1:6" s="5" customFormat="1" ht="15.75">
      <c r="A155" s="6"/>
      <c r="B155" s="7"/>
      <c r="C155" s="6"/>
      <c r="D155" s="6"/>
      <c r="E155" s="6"/>
      <c r="F155" s="6"/>
    </row>
    <row r="156" spans="1:6" s="5" customFormat="1" ht="15.75">
      <c r="A156" s="6"/>
      <c r="B156" s="7"/>
      <c r="C156" s="6"/>
      <c r="D156" s="6"/>
      <c r="E156" s="6"/>
      <c r="F156" s="6"/>
    </row>
    <row r="157" spans="1:6" s="5" customFormat="1" ht="15.75">
      <c r="A157" s="6"/>
      <c r="B157" s="7"/>
      <c r="C157" s="6"/>
      <c r="D157" s="6"/>
      <c r="E157" s="6"/>
      <c r="F157" s="6"/>
    </row>
    <row r="158" spans="1:6" s="5" customFormat="1" ht="15.75">
      <c r="A158" s="6"/>
      <c r="B158" s="7"/>
      <c r="C158" s="6"/>
      <c r="D158" s="6"/>
      <c r="E158" s="6"/>
      <c r="F158" s="6"/>
    </row>
    <row r="159" spans="1:6" s="5" customFormat="1" ht="15.75">
      <c r="A159" s="6"/>
      <c r="B159" s="7"/>
      <c r="C159" s="6"/>
      <c r="D159" s="6"/>
      <c r="E159" s="6"/>
      <c r="F159" s="6"/>
    </row>
    <row r="160" spans="1:6" s="5" customFormat="1" ht="15.75">
      <c r="A160" s="6"/>
      <c r="B160" s="7"/>
      <c r="C160" s="6"/>
      <c r="D160" s="6"/>
      <c r="E160" s="6"/>
      <c r="F160" s="6"/>
    </row>
    <row r="161" spans="1:6" s="5" customFormat="1" ht="15.75">
      <c r="A161" s="6"/>
      <c r="B161" s="7"/>
      <c r="C161" s="6"/>
      <c r="D161" s="6"/>
      <c r="E161" s="6"/>
      <c r="F161" s="6"/>
    </row>
    <row r="162" spans="1:6" s="5" customFormat="1" ht="15.75">
      <c r="A162" s="6"/>
      <c r="B162" s="7"/>
      <c r="C162" s="6"/>
      <c r="D162" s="6"/>
      <c r="E162" s="6"/>
      <c r="F162" s="6"/>
    </row>
    <row r="163" spans="1:6" s="5" customFormat="1" ht="15.75">
      <c r="A163" s="6"/>
      <c r="B163" s="7"/>
      <c r="C163" s="6"/>
      <c r="D163" s="6"/>
      <c r="E163" s="6"/>
      <c r="F163" s="6"/>
    </row>
    <row r="164" spans="1:6" s="5" customFormat="1" ht="15.75">
      <c r="A164" s="6"/>
      <c r="B164" s="7"/>
      <c r="C164" s="6"/>
      <c r="D164" s="6"/>
      <c r="E164" s="6"/>
      <c r="F164" s="6"/>
    </row>
    <row r="165" spans="1:6" s="5" customFormat="1" ht="15.75">
      <c r="A165" s="6"/>
      <c r="B165" s="7"/>
      <c r="C165" s="6"/>
      <c r="D165" s="6"/>
      <c r="E165" s="6"/>
      <c r="F165" s="6"/>
    </row>
    <row r="166" spans="1:6" s="5" customFormat="1" ht="15.75">
      <c r="A166" s="6"/>
      <c r="B166" s="7"/>
      <c r="C166" s="6"/>
      <c r="D166" s="6"/>
      <c r="E166" s="6"/>
      <c r="F166" s="6"/>
    </row>
    <row r="167" spans="1:6" s="5" customFormat="1" ht="15.75">
      <c r="A167" s="6"/>
      <c r="B167" s="7"/>
      <c r="C167" s="6"/>
      <c r="D167" s="6"/>
      <c r="E167" s="6"/>
      <c r="F167" s="6"/>
    </row>
    <row r="168" spans="1:6" s="5" customFormat="1" ht="15.75">
      <c r="A168" s="6"/>
      <c r="B168" s="7"/>
      <c r="C168" s="6"/>
      <c r="D168" s="6"/>
      <c r="E168" s="6"/>
      <c r="F168" s="6"/>
    </row>
    <row r="169" spans="1:6" s="5" customFormat="1" ht="15.75">
      <c r="A169" s="6"/>
      <c r="B169" s="7"/>
      <c r="C169" s="6"/>
      <c r="D169" s="6"/>
      <c r="E169" s="6"/>
      <c r="F169" s="6"/>
    </row>
    <row r="170" spans="1:6" s="5" customFormat="1" ht="15.75">
      <c r="A170" s="6"/>
      <c r="B170" s="7"/>
      <c r="C170" s="6"/>
      <c r="D170" s="6"/>
      <c r="E170" s="6"/>
      <c r="F170" s="6"/>
    </row>
    <row r="171" spans="1:6" s="5" customFormat="1" ht="15.75">
      <c r="A171" s="6"/>
      <c r="B171" s="7"/>
      <c r="C171" s="6"/>
      <c r="D171" s="6"/>
      <c r="E171" s="6"/>
      <c r="F171" s="6"/>
    </row>
    <row r="172" spans="1:6" s="5" customFormat="1" ht="15.75">
      <c r="A172" s="6"/>
      <c r="B172" s="7"/>
      <c r="C172" s="6"/>
      <c r="D172" s="6"/>
      <c r="E172" s="6"/>
      <c r="F172" s="6"/>
    </row>
    <row r="173" spans="1:6" s="5" customFormat="1" ht="15.75">
      <c r="A173" s="6"/>
      <c r="B173" s="7"/>
      <c r="C173" s="6"/>
      <c r="D173" s="6"/>
      <c r="E173" s="6"/>
      <c r="F173" s="6"/>
    </row>
    <row r="174" spans="1:6" s="5" customFormat="1" ht="15.75">
      <c r="A174" s="6"/>
      <c r="B174" s="7"/>
      <c r="C174" s="6"/>
      <c r="D174" s="6"/>
      <c r="E174" s="6"/>
      <c r="F174" s="6"/>
    </row>
    <row r="175" spans="1:6" s="5" customFormat="1" ht="15.75">
      <c r="A175" s="6"/>
      <c r="B175" s="7"/>
      <c r="C175" s="6"/>
      <c r="D175" s="6"/>
      <c r="E175" s="6"/>
      <c r="F175" s="6"/>
    </row>
    <row r="176" spans="1:6" s="5" customFormat="1" ht="15.75">
      <c r="A176" s="6"/>
      <c r="B176" s="7"/>
      <c r="C176" s="6"/>
      <c r="D176" s="6"/>
      <c r="E176" s="6"/>
      <c r="F176" s="6"/>
    </row>
    <row r="177" spans="1:6" s="5" customFormat="1" ht="15.75">
      <c r="A177" s="6"/>
      <c r="B177" s="7"/>
      <c r="C177" s="6"/>
      <c r="D177" s="6"/>
      <c r="E177" s="6"/>
      <c r="F177" s="6"/>
    </row>
    <row r="178" spans="1:6" s="5" customFormat="1" ht="15.75">
      <c r="A178" s="6"/>
      <c r="B178" s="7"/>
      <c r="C178" s="6"/>
      <c r="D178" s="6"/>
      <c r="E178" s="6"/>
      <c r="F178" s="6"/>
    </row>
    <row r="179" spans="1:6" s="5" customFormat="1" ht="15.75">
      <c r="A179" s="6"/>
      <c r="B179" s="7"/>
      <c r="C179" s="6"/>
      <c r="D179" s="6"/>
      <c r="E179" s="6"/>
      <c r="F179" s="6"/>
    </row>
    <row r="180" spans="1:6" s="5" customFormat="1" ht="15.75">
      <c r="A180" s="6"/>
      <c r="B180" s="7"/>
      <c r="C180" s="6"/>
      <c r="D180" s="6"/>
      <c r="E180" s="6"/>
      <c r="F180" s="6"/>
    </row>
    <row r="181" spans="1:6" s="5" customFormat="1" ht="15.75">
      <c r="A181" s="6"/>
      <c r="B181" s="7"/>
      <c r="C181" s="6"/>
      <c r="D181" s="6"/>
      <c r="E181" s="6"/>
      <c r="F181" s="6"/>
    </row>
    <row r="182" spans="1:6" s="5" customFormat="1" ht="15.75">
      <c r="A182" s="6"/>
      <c r="B182" s="7"/>
      <c r="C182" s="6"/>
      <c r="D182" s="6"/>
      <c r="E182" s="6"/>
      <c r="F182" s="6"/>
    </row>
    <row r="183" spans="1:6" s="5" customFormat="1" ht="15.75">
      <c r="A183" s="6"/>
      <c r="B183" s="7"/>
      <c r="C183" s="6"/>
      <c r="D183" s="6"/>
      <c r="E183" s="6"/>
      <c r="F183" s="6"/>
    </row>
    <row r="184" spans="1:6" s="5" customFormat="1" ht="15.75">
      <c r="A184" s="6"/>
      <c r="B184" s="7"/>
      <c r="C184" s="6"/>
      <c r="D184" s="6"/>
      <c r="E184" s="6"/>
      <c r="F184" s="6"/>
    </row>
    <row r="185" spans="1:6" s="5" customFormat="1" ht="15.75">
      <c r="A185" s="6"/>
      <c r="B185" s="7"/>
      <c r="C185" s="6"/>
      <c r="D185" s="6"/>
      <c r="E185" s="6"/>
      <c r="F185" s="6"/>
    </row>
    <row r="186" spans="1:6" s="5" customFormat="1" ht="15.75">
      <c r="A186" s="6"/>
      <c r="B186" s="7"/>
      <c r="C186" s="6"/>
      <c r="D186" s="6"/>
      <c r="E186" s="6"/>
      <c r="F186" s="6"/>
    </row>
    <row r="187" spans="1:6" s="5" customFormat="1" ht="15.75">
      <c r="A187" s="6"/>
      <c r="B187" s="7"/>
      <c r="C187" s="6"/>
      <c r="D187" s="6"/>
      <c r="E187" s="6"/>
      <c r="F187" s="6"/>
    </row>
    <row r="188" spans="1:6" s="5" customFormat="1" ht="15.75">
      <c r="A188" s="6"/>
      <c r="B188" s="7"/>
      <c r="C188" s="6"/>
      <c r="D188" s="6"/>
      <c r="E188" s="6"/>
      <c r="F188" s="6"/>
    </row>
    <row r="189" spans="1:6" s="5" customFormat="1" ht="15.75">
      <c r="A189" s="6"/>
      <c r="B189" s="7"/>
      <c r="C189" s="6"/>
      <c r="D189" s="6"/>
      <c r="E189" s="6"/>
      <c r="F189" s="6"/>
    </row>
    <row r="190" spans="1:6" s="5" customFormat="1" ht="15.75">
      <c r="A190" s="6"/>
      <c r="B190" s="7"/>
      <c r="C190" s="6"/>
      <c r="D190" s="6"/>
      <c r="E190" s="6"/>
      <c r="F190" s="6"/>
    </row>
    <row r="191" spans="1:6" s="5" customFormat="1" ht="15.75">
      <c r="A191" s="6"/>
      <c r="B191" s="7"/>
      <c r="C191" s="6"/>
      <c r="D191" s="6"/>
      <c r="E191" s="6"/>
      <c r="F191" s="6"/>
    </row>
    <row r="192" spans="1:6" s="5" customFormat="1" ht="15.75">
      <c r="A192" s="6"/>
      <c r="B192" s="7"/>
      <c r="C192" s="6"/>
      <c r="D192" s="6"/>
      <c r="E192" s="6"/>
      <c r="F192" s="6"/>
    </row>
    <row r="193" spans="1:6" s="5" customFormat="1" ht="15.75">
      <c r="A193" s="6"/>
      <c r="B193" s="7"/>
      <c r="C193" s="6"/>
      <c r="D193" s="6"/>
      <c r="E193" s="6"/>
      <c r="F193" s="6"/>
    </row>
    <row r="194" spans="1:6" s="5" customFormat="1" ht="15.75">
      <c r="A194" s="6"/>
      <c r="B194" s="7"/>
      <c r="C194" s="6"/>
      <c r="D194" s="6"/>
      <c r="E194" s="6"/>
      <c r="F194" s="6"/>
    </row>
    <row r="195" spans="1:6" s="5" customFormat="1" ht="15.75">
      <c r="A195" s="6"/>
      <c r="B195" s="7"/>
      <c r="C195" s="6"/>
      <c r="D195" s="6"/>
      <c r="E195" s="6"/>
      <c r="F195" s="6"/>
    </row>
    <row r="196" spans="1:6" s="5" customFormat="1" ht="15.75">
      <c r="A196" s="6"/>
      <c r="B196" s="7"/>
      <c r="C196" s="6"/>
      <c r="D196" s="6"/>
      <c r="E196" s="6"/>
      <c r="F196" s="6"/>
    </row>
    <row r="197" spans="1:6" s="5" customFormat="1" ht="15.75">
      <c r="A197" s="6"/>
      <c r="B197" s="7"/>
      <c r="C197" s="6"/>
      <c r="D197" s="6"/>
      <c r="E197" s="6"/>
      <c r="F197" s="6"/>
    </row>
    <row r="198" spans="1:6" s="5" customFormat="1" ht="15.75">
      <c r="A198" s="6"/>
      <c r="B198" s="7"/>
      <c r="C198" s="6"/>
      <c r="D198" s="6"/>
      <c r="E198" s="6"/>
      <c r="F198" s="6"/>
    </row>
    <row r="199" spans="1:6" s="5" customFormat="1" ht="15.75">
      <c r="A199" s="6"/>
      <c r="B199" s="7"/>
      <c r="C199" s="6"/>
      <c r="D199" s="6"/>
      <c r="E199" s="6"/>
      <c r="F199" s="6"/>
    </row>
    <row r="200" spans="1:6" s="5" customFormat="1" ht="15.75">
      <c r="A200" s="6"/>
      <c r="B200" s="7"/>
      <c r="C200" s="6"/>
      <c r="D200" s="6"/>
      <c r="E200" s="6"/>
      <c r="F200" s="6"/>
    </row>
    <row r="201" spans="1:6" s="5" customFormat="1" ht="15.75">
      <c r="A201" s="6"/>
      <c r="B201" s="7"/>
      <c r="C201" s="6"/>
      <c r="D201" s="6"/>
      <c r="E201" s="6"/>
      <c r="F201" s="6"/>
    </row>
    <row r="202" spans="1:6" s="5" customFormat="1" ht="15.75">
      <c r="A202" s="6"/>
      <c r="B202" s="7"/>
      <c r="C202" s="6"/>
      <c r="D202" s="6"/>
      <c r="E202" s="6"/>
      <c r="F202" s="6"/>
    </row>
    <row r="203" spans="1:6" s="5" customFormat="1" ht="15.75">
      <c r="A203" s="6"/>
      <c r="B203" s="7"/>
      <c r="C203" s="6"/>
      <c r="D203" s="6"/>
      <c r="E203" s="6"/>
      <c r="F203" s="6"/>
    </row>
    <row r="204" spans="1:6" s="5" customFormat="1" ht="15.75">
      <c r="A204" s="6"/>
      <c r="B204" s="7"/>
      <c r="C204" s="6"/>
      <c r="D204" s="6"/>
      <c r="E204" s="6"/>
      <c r="F204" s="6"/>
    </row>
    <row r="205" spans="1:6" s="5" customFormat="1" ht="15.75">
      <c r="A205" s="6"/>
      <c r="B205" s="7"/>
      <c r="C205" s="6"/>
      <c r="D205" s="6"/>
      <c r="E205" s="6"/>
      <c r="F205" s="6"/>
    </row>
    <row r="206" spans="1:6" s="5" customFormat="1" ht="15.75">
      <c r="A206" s="6"/>
      <c r="B206" s="7"/>
      <c r="C206" s="6"/>
      <c r="D206" s="6"/>
      <c r="E206" s="6"/>
      <c r="F206" s="6"/>
    </row>
    <row r="207" spans="1:6" s="5" customFormat="1" ht="15.75">
      <c r="A207" s="6"/>
      <c r="B207" s="7"/>
      <c r="C207" s="6"/>
      <c r="D207" s="6"/>
      <c r="E207" s="6"/>
      <c r="F207" s="6"/>
    </row>
    <row r="208" spans="1:6" s="5" customFormat="1" ht="15.75">
      <c r="A208" s="6"/>
      <c r="B208" s="7"/>
      <c r="C208" s="6"/>
      <c r="D208" s="6"/>
      <c r="E208" s="6"/>
      <c r="F208" s="6"/>
    </row>
    <row r="209" spans="1:6" s="5" customFormat="1" ht="15.75">
      <c r="A209" s="6"/>
      <c r="B209" s="7"/>
      <c r="C209" s="6"/>
      <c r="D209" s="6"/>
      <c r="E209" s="6"/>
      <c r="F209" s="6"/>
    </row>
    <row r="210" spans="1:6" s="5" customFormat="1" ht="15.75">
      <c r="A210" s="6"/>
      <c r="B210" s="7"/>
      <c r="C210" s="6"/>
      <c r="D210" s="6"/>
      <c r="E210" s="6"/>
      <c r="F210" s="6"/>
    </row>
    <row r="211" spans="1:6" s="5" customFormat="1" ht="15.75">
      <c r="A211" s="6"/>
      <c r="B211" s="7"/>
      <c r="C211" s="6"/>
      <c r="D211" s="6"/>
      <c r="E211" s="6"/>
      <c r="F211" s="6"/>
    </row>
    <row r="212" spans="1:6" s="5" customFormat="1" ht="15.75">
      <c r="A212" s="6"/>
      <c r="B212" s="7"/>
      <c r="C212" s="6"/>
      <c r="D212" s="6"/>
      <c r="E212" s="6"/>
      <c r="F212" s="6"/>
    </row>
    <row r="213" spans="1:6" s="5" customFormat="1" ht="15.75">
      <c r="A213" s="6"/>
      <c r="B213" s="7"/>
      <c r="C213" s="6"/>
      <c r="D213" s="6"/>
      <c r="E213" s="6"/>
      <c r="F213" s="6"/>
    </row>
    <row r="214" spans="1:6" s="5" customFormat="1" ht="15.75">
      <c r="A214" s="6"/>
      <c r="B214" s="7"/>
      <c r="C214" s="6"/>
      <c r="D214" s="6"/>
      <c r="E214" s="6"/>
      <c r="F214" s="6"/>
    </row>
    <row r="215" spans="1:6" s="5" customFormat="1" ht="15.75">
      <c r="A215" s="6"/>
      <c r="B215" s="7"/>
      <c r="C215" s="6"/>
      <c r="D215" s="6"/>
      <c r="E215" s="6"/>
      <c r="F215" s="6"/>
    </row>
    <row r="216" spans="1:6" s="5" customFormat="1" ht="15.75">
      <c r="A216" s="6"/>
      <c r="B216" s="7"/>
      <c r="C216" s="6"/>
      <c r="D216" s="6"/>
      <c r="E216" s="6"/>
      <c r="F216" s="6"/>
    </row>
    <row r="217" spans="1:6" s="5" customFormat="1" ht="15.75">
      <c r="A217" s="6"/>
      <c r="B217" s="7"/>
      <c r="C217" s="6"/>
      <c r="D217" s="6"/>
      <c r="E217" s="6"/>
      <c r="F217" s="6"/>
    </row>
    <row r="218" spans="1:6" s="5" customFormat="1" ht="15.75">
      <c r="A218" s="6"/>
      <c r="B218" s="7"/>
      <c r="C218" s="6"/>
      <c r="D218" s="6"/>
      <c r="E218" s="6"/>
      <c r="F218" s="6"/>
    </row>
    <row r="219" s="5" customFormat="1" ht="12.75">
      <c r="B219" s="8"/>
    </row>
    <row r="220" s="5" customFormat="1" ht="12.75">
      <c r="B220" s="8"/>
    </row>
    <row r="221" s="5" customFormat="1" ht="12.75">
      <c r="B221" s="8"/>
    </row>
    <row r="222" s="5" customFormat="1" ht="12.75">
      <c r="B222" s="8"/>
    </row>
    <row r="223" s="5" customFormat="1" ht="12.75">
      <c r="B223" s="8"/>
    </row>
    <row r="224" s="5" customFormat="1" ht="12.75">
      <c r="B224" s="8"/>
    </row>
    <row r="225" s="5" customFormat="1" ht="12.75">
      <c r="B225" s="8"/>
    </row>
    <row r="226" s="5" customFormat="1" ht="12.75">
      <c r="B226" s="8"/>
    </row>
    <row r="227" s="5" customFormat="1" ht="12.75">
      <c r="B227" s="8"/>
    </row>
    <row r="228" s="5" customFormat="1" ht="12.75">
      <c r="B228" s="8"/>
    </row>
    <row r="229" s="5" customFormat="1" ht="12.75">
      <c r="B229" s="8"/>
    </row>
    <row r="230" s="5" customFormat="1" ht="12.75">
      <c r="B230" s="8"/>
    </row>
    <row r="231" s="5" customFormat="1" ht="12.75">
      <c r="B231" s="8"/>
    </row>
    <row r="232" s="5" customFormat="1" ht="12.75">
      <c r="B232" s="8"/>
    </row>
    <row r="233" s="5" customFormat="1" ht="12.75">
      <c r="B233" s="8"/>
    </row>
    <row r="234" s="5" customFormat="1" ht="12.75">
      <c r="B234" s="8"/>
    </row>
    <row r="235" s="5" customFormat="1" ht="12.75">
      <c r="B235" s="8"/>
    </row>
    <row r="236" s="5" customFormat="1" ht="12.75">
      <c r="B236" s="8"/>
    </row>
  </sheetData>
  <sheetProtection/>
  <mergeCells count="3">
    <mergeCell ref="A5:C5"/>
    <mergeCell ref="D1:F1"/>
    <mergeCell ref="A2:F2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2018-07-19T04:40:30Z</cp:lastPrinted>
  <dcterms:created xsi:type="dcterms:W3CDTF">2007-10-26T05:01:23Z</dcterms:created>
  <dcterms:modified xsi:type="dcterms:W3CDTF">2018-07-26T00:32:06Z</dcterms:modified>
  <cp:category/>
  <cp:version/>
  <cp:contentType/>
  <cp:contentStatus/>
</cp:coreProperties>
</file>