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1" sheetId="1" r:id="rId1"/>
  </sheets>
  <definedNames>
    <definedName name="APPT" localSheetId="0">'2021'!#REF!</definedName>
    <definedName name="FIO" localSheetId="0">'2021'!#REF!</definedName>
    <definedName name="SIGN" localSheetId="0">'2021'!#REF!</definedName>
    <definedName name="_xlnm.Print_Titles" localSheetId="0">'2021'!$5:$5</definedName>
    <definedName name="_xlnm.Print_Area" localSheetId="0">'2021'!$A$1:$C$52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<sst xmlns="http://schemas.openxmlformats.org/spreadsheetml/2006/main" count="104" uniqueCount="102">
  <si>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</si>
  <si>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</si>
  <si>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</si>
  <si>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</si>
  <si>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</si>
  <si>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</si>
  <si>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</si>
  <si>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</si>
  <si>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</si>
  <si>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</si>
  <si>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</si>
  <si>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</si>
  <si>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</si>
  <si>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</si>
  <si>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</si>
  <si>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</si>
  <si>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</si>
  <si>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</si>
  <si>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</si>
  <si>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</si>
  <si>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</si>
  <si>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</si>
  <si>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</si>
  <si>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</si>
  <si>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</si>
  <si>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</si>
  <si>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</si>
  <si>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</si>
  <si>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</si>
  <si>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</si>
  <si>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</si>
  <si>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</si>
  <si>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</si>
  <si>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</si>
  <si>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</si>
  <si>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</si>
  <si>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</si>
  <si>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</si>
  <si>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</si>
  <si>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</si>
  <si>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</si>
  <si>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</si>
  <si>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</si>
  <si>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</si>
  <si>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</si>
  <si>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</si>
  <si>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</si>
  <si>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</si>
  <si>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</si>
  <si>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</si>
  <si>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</si>
  <si>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</si>
  <si>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</si>
  <si>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</si>
  <si>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</si>
  <si>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</si>
  <si>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</si>
  <si>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</si>
  <si>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</si>
  <si>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</si>
  <si>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</si>
  <si>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</si>
  <si>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</si>
  <si>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</si>
  <si>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</si>
  <si>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</si>
  <si>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</si>
  <si>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</si>
  <si>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</si>
  <si>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</si>
  <si>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</si>
  <si>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</si>
  <si>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</si>
  <si>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</si>
  <si>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</si>
  <si>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</si>
  <si>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</si>
  <si>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</si>
  <si>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</si>
  <si>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</si>
  <si>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</si>
  <si>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</si>
  <si>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</si>
  <si>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</si>
  <si>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</si>
  <si>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</si>
  <si>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</si>
  <si>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</si>
  <si>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</si>
  <si>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</si>
  <si>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</si>
  <si>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</si>
  <si>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</si>
  <si>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</si>
  <si>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</si>
  <si>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</si>
  <si>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</si>
  <si>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</si>
  <si>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План на 2021 год</t>
  </si>
  <si>
    <t>тыс. рублей</t>
  </si>
  <si>
    <t>РАСПРЕДЕЛЕНИЕ БЮДЖЕТНЫХ АССИГНОВАНИЙ 
БЮДЖЕТА РЕЧУШИНСКОГО МУНИЦИПАЛЬНОГО ОБРАЗОВАНИЯ
ПО РАЗДЕЛАМ И ПОДРАЗДЕЛАМ 
КЛАССИФИКАЦИИ РАСХОДОВ БЮДЖЕТОВ НА 2021 ГОД</t>
  </si>
  <si>
    <t>Приложение №5 к решению Думы
Речушинского сельского поселения Нижнеилимского района"О внесении изменений в Решение Думы Речушинского сельского поселения Нижнеилимского района "О бюджете Речушинского муниципального образования на 2021 год и на плановый период 2022 и 2023 годов"
от "25" декабря  2020 года №125
от  "         "                              2021 года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</si>
</sst>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2" fontId="3" fillId="33" borderId="10" xfId="0" applyNumberFormat="1" applyFont="1" applyFill="1" applyBorder="1" applyAlignment="1">
      <alignment vertical="center"/>
    </xf>
    <xf numFmtId="172" fontId="3" fillId="33" borderId="10" xfId="0" applyNumberFormat="1" applyFont="1" applyFill="1" applyBorder="1" applyAlignment="1">
      <alignment horizontal="righ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/>
    </xf>
    <xf numFmtId="172" fontId="6" fillId="31" borderId="10" xfId="0" applyNumberFormat="1" applyFont="1" applyFill="1" applyBorder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3" borderId="10" xfId="33" applyNumberFormat="1" applyFont="1" applyFill="1" applyBorder="1" applyAlignment="1">
      <alignment horizontal="center" vertical="center" readingOrder="1"/>
      <protection/>
    </xf>
    <xf numFmtId="0" fontId="3" fillId="0" borderId="0" xfId="0" applyFont="1" applyFill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left" vertical="center"/>
    </xf>
    <xf numFmtId="0" fontId="3" fillId="0" borderId="0" xfId="54" applyFont="1" applyAlignment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6" fillId="31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81"/>
  <sheetViews>
    <sheetView showGridLines="0" tabSelected="1" view="pageBreakPreview" zoomScale="90" zoomScaleNormal="75" zoomScaleSheetLayoutView="90" zoomScalePageLayoutView="0" workbookViewId="0" topLeftCell="A23">
      <selection activeCell="C26" sqref="C26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8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44.75" customHeight="1">
      <c r="A1" s="5"/>
      <c r="B1" s="30" t="s">
        <v>101</v>
      </c>
      <c r="C1" s="30"/>
      <c r="D1" s="5"/>
    </row>
    <row r="2" spans="1:3" s="1" customFormat="1" ht="26.25" customHeight="1">
      <c r="A2" s="16"/>
      <c r="B2" s="16"/>
      <c r="C2" s="8"/>
    </row>
    <row r="3" spans="1:3" s="4" customFormat="1" ht="79.5" customHeight="1">
      <c r="A3" s="29" t="s">
        <v>100</v>
      </c>
      <c r="B3" s="29"/>
      <c r="C3" s="29"/>
    </row>
    <row r="4" s="1" customFormat="1" ht="13.5" customHeight="1">
      <c r="C4" s="21" t="s">
        <v>99</v>
      </c>
    </row>
    <row r="5" spans="1:3" s="22" customFormat="1" ht="27" customHeight="1">
      <c r="A5" s="6" t="s">
        <v>75</v>
      </c>
      <c r="B5" s="6" t="s">
        <v>76</v>
      </c>
      <c r="C5" s="15" t="s">
        <v>98</v>
      </c>
    </row>
    <row r="6" spans="1:3" s="23" customFormat="1" ht="30" customHeight="1">
      <c r="A6" s="17" t="s">
        <v>60</v>
      </c>
      <c r="B6" s="11" t="s">
        <v>48</v>
      </c>
      <c r="C6" s="13">
        <f>SUM(C7:C13)</f>
        <v>10350.8</v>
      </c>
    </row>
    <row r="7" spans="1:3" s="22" customFormat="1" ht="30" customHeight="1" outlineLevel="1">
      <c r="A7" s="18" t="s">
        <v>70</v>
      </c>
      <c r="B7" s="2" t="s">
        <v>17</v>
      </c>
      <c r="C7" s="9">
        <v>1497.5</v>
      </c>
    </row>
    <row r="8" spans="1:3" s="22" customFormat="1" ht="30" customHeight="1" outlineLevel="1">
      <c r="A8" s="18" t="s">
        <v>71</v>
      </c>
      <c r="B8" s="2" t="s">
        <v>18</v>
      </c>
      <c r="C8" s="9">
        <v>370.3</v>
      </c>
    </row>
    <row r="9" spans="1:3" s="22" customFormat="1" ht="30" customHeight="1" outlineLevel="1">
      <c r="A9" s="18" t="s">
        <v>88</v>
      </c>
      <c r="B9" s="2" t="s">
        <v>19</v>
      </c>
      <c r="C9" s="9">
        <v>6692.7</v>
      </c>
    </row>
    <row r="10" spans="1:3" s="22" customFormat="1" ht="30" customHeight="1" outlineLevel="1">
      <c r="A10" s="18" t="s">
        <v>72</v>
      </c>
      <c r="B10" s="2" t="s">
        <v>59</v>
      </c>
      <c r="C10" s="9">
        <v>1349.8</v>
      </c>
    </row>
    <row r="11" spans="1:3" s="22" customFormat="1" ht="30" customHeight="1" outlineLevel="1">
      <c r="A11" s="18" t="s">
        <v>16</v>
      </c>
      <c r="B11" s="2" t="s">
        <v>20</v>
      </c>
      <c r="C11" s="9">
        <v>164.8</v>
      </c>
    </row>
    <row r="12" spans="1:3" s="22" customFormat="1" ht="30" customHeight="1" outlineLevel="1">
      <c r="A12" s="18" t="s">
        <v>1</v>
      </c>
      <c r="B12" s="2" t="s">
        <v>58</v>
      </c>
      <c r="C12" s="9">
        <v>15</v>
      </c>
    </row>
    <row r="13" spans="1:3" s="22" customFormat="1" ht="30" customHeight="1" outlineLevel="1">
      <c r="A13" s="18" t="s">
        <v>2</v>
      </c>
      <c r="B13" s="2" t="s">
        <v>57</v>
      </c>
      <c r="C13" s="9">
        <v>260.7</v>
      </c>
    </row>
    <row r="14" spans="1:3" s="23" customFormat="1" ht="30" customHeight="1" outlineLevel="1">
      <c r="A14" s="17" t="s">
        <v>78</v>
      </c>
      <c r="B14" s="11" t="s">
        <v>81</v>
      </c>
      <c r="C14" s="13">
        <f>C15</f>
        <v>163.3</v>
      </c>
    </row>
    <row r="15" spans="1:3" s="22" customFormat="1" ht="30" customHeight="1">
      <c r="A15" s="18" t="s">
        <v>79</v>
      </c>
      <c r="B15" s="2" t="s">
        <v>80</v>
      </c>
      <c r="C15" s="10">
        <v>163.3</v>
      </c>
    </row>
    <row r="16" spans="1:3" s="23" customFormat="1" ht="30" customHeight="1" outlineLevel="1">
      <c r="A16" s="17" t="s">
        <v>61</v>
      </c>
      <c r="B16" s="11" t="s">
        <v>49</v>
      </c>
      <c r="C16" s="13">
        <f>SUM(C17:C19)</f>
        <v>60</v>
      </c>
    </row>
    <row r="17" spans="1:3" s="22" customFormat="1" ht="30" customHeight="1" hidden="1" outlineLevel="1">
      <c r="A17" s="18" t="s">
        <v>89</v>
      </c>
      <c r="B17" s="2" t="s">
        <v>21</v>
      </c>
      <c r="C17" s="9"/>
    </row>
    <row r="18" spans="1:3" s="22" customFormat="1" ht="30" customHeight="1" collapsed="1">
      <c r="A18" s="18" t="s">
        <v>90</v>
      </c>
      <c r="B18" s="2" t="s">
        <v>91</v>
      </c>
      <c r="C18" s="10">
        <v>60</v>
      </c>
    </row>
    <row r="19" spans="1:3" s="22" customFormat="1" ht="30" customHeight="1" hidden="1" outlineLevel="1">
      <c r="A19" s="18" t="s">
        <v>83</v>
      </c>
      <c r="B19" s="2" t="s">
        <v>82</v>
      </c>
      <c r="C19" s="9"/>
    </row>
    <row r="20" spans="1:3" s="23" customFormat="1" ht="30" customHeight="1" outlineLevel="1">
      <c r="A20" s="17" t="s">
        <v>65</v>
      </c>
      <c r="B20" s="11" t="s">
        <v>50</v>
      </c>
      <c r="C20" s="13">
        <f>SUM(C21:C23)</f>
        <v>1731.5</v>
      </c>
    </row>
    <row r="21" spans="1:3" s="22" customFormat="1" ht="30" customHeight="1" outlineLevel="1">
      <c r="A21" s="18" t="s">
        <v>85</v>
      </c>
      <c r="B21" s="2" t="s">
        <v>84</v>
      </c>
      <c r="C21" s="9">
        <v>62.8</v>
      </c>
    </row>
    <row r="22" spans="1:3" s="22" customFormat="1" ht="30" customHeight="1">
      <c r="A22" s="18" t="s">
        <v>22</v>
      </c>
      <c r="B22" s="2" t="s">
        <v>23</v>
      </c>
      <c r="C22" s="10">
        <v>1035.3</v>
      </c>
    </row>
    <row r="23" spans="1:3" s="22" customFormat="1" ht="30" customHeight="1" outlineLevel="1">
      <c r="A23" s="18" t="s">
        <v>3</v>
      </c>
      <c r="B23" s="2" t="s">
        <v>24</v>
      </c>
      <c r="C23" s="9">
        <v>633.4</v>
      </c>
    </row>
    <row r="24" spans="1:3" s="23" customFormat="1" ht="30" customHeight="1" outlineLevel="1">
      <c r="A24" s="17" t="s">
        <v>66</v>
      </c>
      <c r="B24" s="11" t="s">
        <v>51</v>
      </c>
      <c r="C24" s="13">
        <f>SUM(C25:C27)</f>
        <v>21796.1</v>
      </c>
    </row>
    <row r="25" spans="1:3" s="22" customFormat="1" ht="30" customHeight="1" hidden="1" outlineLevel="1">
      <c r="A25" s="18" t="s">
        <v>4</v>
      </c>
      <c r="B25" s="2" t="s">
        <v>25</v>
      </c>
      <c r="C25" s="9"/>
    </row>
    <row r="26" spans="1:3" s="22" customFormat="1" ht="30" customHeight="1" outlineLevel="1">
      <c r="A26" s="18" t="s">
        <v>5</v>
      </c>
      <c r="B26" s="2" t="s">
        <v>26</v>
      </c>
      <c r="C26" s="9">
        <v>19941.1</v>
      </c>
    </row>
    <row r="27" spans="1:3" s="22" customFormat="1" ht="30" customHeight="1">
      <c r="A27" s="18" t="s">
        <v>6</v>
      </c>
      <c r="B27" s="2" t="s">
        <v>27</v>
      </c>
      <c r="C27" s="10">
        <v>1855</v>
      </c>
    </row>
    <row r="28" spans="1:3" s="23" customFormat="1" ht="30" customHeight="1" outlineLevel="1">
      <c r="A28" s="17" t="s">
        <v>67</v>
      </c>
      <c r="B28" s="11" t="s">
        <v>52</v>
      </c>
      <c r="C28" s="13">
        <f>C29</f>
        <v>50</v>
      </c>
    </row>
    <row r="29" spans="1:3" s="22" customFormat="1" ht="30" customHeight="1" outlineLevel="1">
      <c r="A29" s="18" t="s">
        <v>92</v>
      </c>
      <c r="B29" s="2" t="s">
        <v>93</v>
      </c>
      <c r="C29" s="9">
        <v>50</v>
      </c>
    </row>
    <row r="30" spans="1:3" s="23" customFormat="1" ht="30" customHeight="1" outlineLevel="1">
      <c r="A30" s="17" t="s">
        <v>68</v>
      </c>
      <c r="B30" s="11" t="s">
        <v>53</v>
      </c>
      <c r="C30" s="13">
        <f>C33</f>
        <v>28</v>
      </c>
    </row>
    <row r="31" spans="1:3" s="22" customFormat="1" ht="30" customHeight="1" hidden="1">
      <c r="A31" s="18" t="s">
        <v>12</v>
      </c>
      <c r="B31" s="2" t="s">
        <v>28</v>
      </c>
      <c r="C31" s="10"/>
    </row>
    <row r="32" spans="1:3" s="22" customFormat="1" ht="30" customHeight="1" hidden="1" outlineLevel="1">
      <c r="A32" s="18" t="s">
        <v>7</v>
      </c>
      <c r="B32" s="2" t="s">
        <v>29</v>
      </c>
      <c r="C32" s="9"/>
    </row>
    <row r="33" spans="1:3" s="22" customFormat="1" ht="30" customHeight="1" collapsed="1">
      <c r="A33" s="18" t="s">
        <v>30</v>
      </c>
      <c r="B33" s="2" t="s">
        <v>31</v>
      </c>
      <c r="C33" s="10">
        <v>28</v>
      </c>
    </row>
    <row r="34" spans="1:3" s="22" customFormat="1" ht="30" customHeight="1" hidden="1" outlineLevel="1">
      <c r="A34" s="18" t="s">
        <v>13</v>
      </c>
      <c r="B34" s="2" t="s">
        <v>32</v>
      </c>
      <c r="C34" s="9"/>
    </row>
    <row r="35" spans="1:3" s="22" customFormat="1" ht="30" customHeight="1" hidden="1" outlineLevel="1">
      <c r="A35" s="18" t="s">
        <v>14</v>
      </c>
      <c r="B35" s="2" t="s">
        <v>33</v>
      </c>
      <c r="C35" s="9"/>
    </row>
    <row r="36" spans="1:3" s="23" customFormat="1" ht="30" customHeight="1" outlineLevel="1">
      <c r="A36" s="17" t="s">
        <v>62</v>
      </c>
      <c r="B36" s="11" t="s">
        <v>54</v>
      </c>
      <c r="C36" s="13">
        <f>SUM(C37:C38)</f>
        <v>4096.3</v>
      </c>
    </row>
    <row r="37" spans="1:3" s="22" customFormat="1" ht="30" customHeight="1" outlineLevel="1">
      <c r="A37" s="18" t="s">
        <v>8</v>
      </c>
      <c r="B37" s="2" t="s">
        <v>34</v>
      </c>
      <c r="C37" s="9">
        <v>4096.3</v>
      </c>
    </row>
    <row r="38" spans="1:3" s="22" customFormat="1" ht="30" customHeight="1" hidden="1" outlineLevel="1">
      <c r="A38" s="18" t="s">
        <v>64</v>
      </c>
      <c r="B38" s="2" t="s">
        <v>35</v>
      </c>
      <c r="C38" s="9"/>
    </row>
    <row r="39" spans="1:3" s="23" customFormat="1" ht="30" customHeight="1" hidden="1">
      <c r="A39" s="17" t="s">
        <v>63</v>
      </c>
      <c r="B39" s="11" t="s">
        <v>55</v>
      </c>
      <c r="C39" s="14">
        <f>SUM(C40:C41)</f>
        <v>0</v>
      </c>
    </row>
    <row r="40" spans="1:3" s="22" customFormat="1" ht="30" customHeight="1" hidden="1" outlineLevel="1">
      <c r="A40" s="18" t="s">
        <v>15</v>
      </c>
      <c r="B40" s="2" t="s">
        <v>36</v>
      </c>
      <c r="C40" s="9"/>
    </row>
    <row r="41" spans="1:3" s="22" customFormat="1" ht="30" customHeight="1" hidden="1" outlineLevel="1">
      <c r="A41" s="18" t="s">
        <v>9</v>
      </c>
      <c r="B41" s="2" t="s">
        <v>37</v>
      </c>
      <c r="C41" s="9"/>
    </row>
    <row r="42" spans="1:3" s="22" customFormat="1" ht="30" customHeight="1" hidden="1">
      <c r="A42" s="18" t="s">
        <v>10</v>
      </c>
      <c r="B42" s="2" t="s">
        <v>38</v>
      </c>
      <c r="C42" s="10"/>
    </row>
    <row r="43" spans="1:3" s="22" customFormat="1" ht="30" customHeight="1" hidden="1" outlineLevel="1">
      <c r="A43" s="18" t="s">
        <v>11</v>
      </c>
      <c r="B43" s="2" t="s">
        <v>39</v>
      </c>
      <c r="C43" s="9"/>
    </row>
    <row r="44" spans="1:3" s="22" customFormat="1" ht="30" customHeight="1" hidden="1" outlineLevel="1">
      <c r="A44" s="18" t="s">
        <v>40</v>
      </c>
      <c r="B44" s="2" t="s">
        <v>41</v>
      </c>
      <c r="C44" s="9"/>
    </row>
    <row r="45" spans="1:3" s="23" customFormat="1" ht="30" customHeight="1" outlineLevel="1">
      <c r="A45" s="17" t="s">
        <v>69</v>
      </c>
      <c r="B45" s="11" t="s">
        <v>56</v>
      </c>
      <c r="C45" s="13">
        <f>C46</f>
        <v>290</v>
      </c>
    </row>
    <row r="46" spans="1:3" s="22" customFormat="1" ht="30" customHeight="1" outlineLevel="1">
      <c r="A46" s="18" t="s">
        <v>74</v>
      </c>
      <c r="B46" s="2" t="s">
        <v>73</v>
      </c>
      <c r="C46" s="9">
        <v>290</v>
      </c>
    </row>
    <row r="47" spans="1:3" s="23" customFormat="1" ht="30" customHeight="1" hidden="1" outlineLevel="1">
      <c r="A47" s="17" t="s">
        <v>44</v>
      </c>
      <c r="B47" s="12" t="s">
        <v>45</v>
      </c>
      <c r="C47" s="13">
        <f>C48+C49</f>
        <v>0</v>
      </c>
    </row>
    <row r="48" spans="1:3" s="22" customFormat="1" ht="30" customHeight="1" hidden="1">
      <c r="A48" s="19" t="s">
        <v>94</v>
      </c>
      <c r="B48" s="7" t="s">
        <v>95</v>
      </c>
      <c r="C48" s="10"/>
    </row>
    <row r="49" spans="1:3" s="22" customFormat="1" ht="30" customHeight="1" hidden="1">
      <c r="A49" s="18" t="s">
        <v>42</v>
      </c>
      <c r="B49" s="2" t="s">
        <v>43</v>
      </c>
      <c r="C49" s="9"/>
    </row>
    <row r="50" spans="1:3" s="23" customFormat="1" ht="30" customHeight="1" outlineLevel="1">
      <c r="A50" s="17" t="s">
        <v>96</v>
      </c>
      <c r="B50" s="12" t="s">
        <v>46</v>
      </c>
      <c r="C50" s="13">
        <f>C51</f>
        <v>0.8</v>
      </c>
    </row>
    <row r="51" spans="1:3" s="22" customFormat="1" ht="30" customHeight="1" outlineLevel="1">
      <c r="A51" s="18" t="s">
        <v>97</v>
      </c>
      <c r="B51" s="2" t="s">
        <v>47</v>
      </c>
      <c r="C51" s="9">
        <v>0.8</v>
      </c>
    </row>
    <row r="52" spans="1:3" s="23" customFormat="1" ht="30" customHeight="1" outlineLevel="1">
      <c r="A52" s="20" t="s">
        <v>77</v>
      </c>
      <c r="B52" s="12" t="s">
        <v>0</v>
      </c>
      <c r="C52" s="13">
        <f>C6+C14+C16+C20+C24+C28+C30+C36+C45+C47+C50</f>
        <v>38566.8</v>
      </c>
    </row>
    <row r="53" spans="1:6" s="27" customFormat="1" ht="24.75" customHeight="1" hidden="1" thickBot="1">
      <c r="A53" s="24" t="s">
        <v>86</v>
      </c>
      <c r="B53" s="25" t="s">
        <v>0</v>
      </c>
      <c r="C53" s="26">
        <v>54</v>
      </c>
      <c r="F53" s="22"/>
    </row>
    <row r="54" spans="1:6" s="27" customFormat="1" ht="24.75" customHeight="1" hidden="1" thickBot="1">
      <c r="A54" s="24" t="s">
        <v>87</v>
      </c>
      <c r="B54" s="25" t="s">
        <v>0</v>
      </c>
      <c r="C54" s="26" t="e">
        <f>#REF!+C53</f>
        <v>#REF!</v>
      </c>
      <c r="F54" s="22"/>
    </row>
    <row r="55" spans="3:6" s="27" customFormat="1" ht="24.75" customHeight="1">
      <c r="C55" s="28"/>
      <c r="F55" s="22"/>
    </row>
    <row r="56" spans="3:6" s="27" customFormat="1" ht="24.75" customHeight="1">
      <c r="C56" s="28"/>
      <c r="F56" s="22"/>
    </row>
    <row r="57" spans="3:6" s="27" customFormat="1" ht="24.75" customHeight="1">
      <c r="C57" s="28"/>
      <c r="F57" s="22"/>
    </row>
    <row r="58" spans="3:6" s="27" customFormat="1" ht="24.75" customHeight="1">
      <c r="C58" s="28"/>
      <c r="F58" s="22"/>
    </row>
    <row r="59" spans="3:6" s="27" customFormat="1" ht="24.75" customHeight="1">
      <c r="C59" s="28"/>
      <c r="F59" s="22"/>
    </row>
    <row r="60" spans="3:6" s="27" customFormat="1" ht="24.75" customHeight="1">
      <c r="C60" s="28"/>
      <c r="F60" s="22"/>
    </row>
    <row r="61" spans="3:6" s="27" customFormat="1" ht="24.75" customHeight="1">
      <c r="C61" s="28"/>
      <c r="F61" s="22"/>
    </row>
    <row r="62" spans="3:6" s="27" customFormat="1" ht="24.75" customHeight="1">
      <c r="C62" s="28"/>
      <c r="F62" s="22"/>
    </row>
    <row r="63" spans="3:6" s="27" customFormat="1" ht="24.75" customHeight="1">
      <c r="C63" s="28"/>
      <c r="F63" s="22"/>
    </row>
    <row r="64" spans="3:6" s="27" customFormat="1" ht="24.75" customHeight="1">
      <c r="C64" s="28"/>
      <c r="F64" s="22"/>
    </row>
    <row r="65" spans="3:6" s="27" customFormat="1" ht="24.75" customHeight="1">
      <c r="C65" s="28"/>
      <c r="F65" s="22"/>
    </row>
    <row r="66" spans="3:6" s="27" customFormat="1" ht="24.75" customHeight="1">
      <c r="C66" s="28"/>
      <c r="F66" s="22"/>
    </row>
    <row r="67" spans="3:6" s="27" customFormat="1" ht="24.75" customHeight="1">
      <c r="C67" s="28"/>
      <c r="F67" s="22"/>
    </row>
    <row r="68" spans="3:6" s="27" customFormat="1" ht="24.75" customHeight="1">
      <c r="C68" s="28"/>
      <c r="F68" s="22"/>
    </row>
    <row r="69" spans="3:6" s="27" customFormat="1" ht="24.75" customHeight="1">
      <c r="C69" s="28"/>
      <c r="F69" s="22"/>
    </row>
    <row r="70" spans="3:6" s="27" customFormat="1" ht="24.75" customHeight="1">
      <c r="C70" s="28"/>
      <c r="F70" s="22"/>
    </row>
    <row r="71" spans="3:6" s="27" customFormat="1" ht="24.75" customHeight="1">
      <c r="C71" s="28"/>
      <c r="F71" s="22"/>
    </row>
    <row r="72" spans="3:6" s="27" customFormat="1" ht="24.75" customHeight="1">
      <c r="C72" s="28"/>
      <c r="F72" s="22"/>
    </row>
    <row r="73" spans="3:6" s="27" customFormat="1" ht="24.75" customHeight="1">
      <c r="C73" s="28"/>
      <c r="F73" s="22"/>
    </row>
    <row r="74" spans="3:6" s="27" customFormat="1" ht="24.75" customHeight="1">
      <c r="C74" s="28"/>
      <c r="F74" s="22"/>
    </row>
    <row r="75" spans="3:6" s="27" customFormat="1" ht="24.75" customHeight="1">
      <c r="C75" s="28"/>
      <c r="F75" s="22"/>
    </row>
    <row r="76" spans="3:6" s="27" customFormat="1" ht="24.75" customHeight="1">
      <c r="C76" s="28"/>
      <c r="F76" s="22"/>
    </row>
    <row r="77" spans="3:6" s="27" customFormat="1" ht="24.75" customHeight="1">
      <c r="C77" s="28"/>
      <c r="F77" s="22"/>
    </row>
    <row r="78" spans="3:6" s="27" customFormat="1" ht="24.75" customHeight="1">
      <c r="C78" s="28"/>
      <c r="F78" s="22"/>
    </row>
    <row r="79" spans="3:6" s="27" customFormat="1" ht="24.75" customHeight="1">
      <c r="C79" s="28"/>
      <c r="F79" s="22"/>
    </row>
    <row r="80" spans="3:6" s="27" customFormat="1" ht="24.75" customHeight="1">
      <c r="C80" s="28"/>
      <c r="F80" s="22"/>
    </row>
    <row r="81" spans="3:6" s="27" customFormat="1" ht="24.75" customHeight="1">
      <c r="C81" s="28"/>
      <c r="F81" s="22"/>
    </row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Веселова</cp:lastModifiedBy>
  <cp:lastPrinted>2021-03-24T03:06:29Z</cp:lastPrinted>
  <dcterms:created xsi:type="dcterms:W3CDTF">2002-03-11T10:22:12Z</dcterms:created>
  <dcterms:modified xsi:type="dcterms:W3CDTF">2021-06-25T07:56:17Z</dcterms:modified>
  <cp:category/>
  <cp:version/>
  <cp:contentType/>
  <cp:contentStatus/>
</cp:coreProperties>
</file>