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'2022'!$5:$5</definedName>
    <definedName name="_xlnm.Print_Area" localSheetId="0">'2022'!$A$1:$C$52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<sst xmlns="http://schemas.openxmlformats.org/spreadsheetml/2006/main" count="104" uniqueCount="102">
  <si>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</si>
  <si>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</si>
  <si>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</si>
  <si>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</si>
  <si>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</si>
  <si>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</si>
  <si>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</si>
  <si>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</si>
  <si>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</si>
  <si>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</si>
  <si>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</si>
  <si>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</si>
  <si>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</si>
  <si>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</si>
  <si>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</si>
  <si>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</si>
  <si>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</si>
  <si>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</si>
  <si>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</si>
  <si>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</si>
  <si>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</si>
  <si>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</si>
  <si>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</si>
  <si>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</si>
  <si>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</si>
  <si>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</si>
  <si>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</si>
  <si>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</si>
  <si>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</si>
  <si>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</si>
  <si>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</si>
  <si>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</si>
  <si>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</si>
  <si>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</si>
  <si>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</si>
  <si>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</si>
  <si>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</si>
  <si>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</si>
  <si>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</si>
  <si>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</si>
  <si>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</si>
  <si>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</si>
  <si>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</si>
  <si>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</si>
  <si>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</si>
  <si>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</si>
  <si>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</si>
  <si>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</si>
  <si>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</si>
  <si>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</si>
  <si>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</si>
  <si>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</si>
  <si>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</si>
  <si>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</si>
  <si>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</si>
  <si>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</si>
  <si>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</si>
  <si>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</si>
  <si>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</si>
  <si>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</si>
  <si>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</si>
  <si>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</si>
  <si>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</si>
  <si>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</si>
  <si>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</si>
  <si>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</si>
  <si>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</si>
  <si>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</si>
  <si>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</si>
  <si>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</si>
  <si>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</si>
  <si>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</si>
  <si>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</si>
  <si>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</si>
  <si>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</si>
  <si>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</si>
  <si>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</si>
  <si>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</si>
  <si>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</si>
  <si>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</si>
  <si>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</si>
  <si>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</si>
  <si>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</si>
  <si>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</si>
  <si>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</si>
  <si>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</si>
  <si>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</si>
  <si>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</si>
  <si>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</si>
  <si>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</si>
  <si>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</si>
  <si>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</si>
  <si>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</si>
  <si>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</si>
  <si>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</si>
  <si>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</si>
  <si>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</si>
  <si>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</si>
  <si>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</si>
  <si>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</si>
  <si>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 xml:space="preserve">Приложение № 3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</si>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</sst>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Normal="75" zoomScaleSheetLayoutView="100" zoomScalePageLayoutView="0" workbookViewId="0" topLeftCell="A36">
      <selection activeCell="C26" sqref="C26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25"/>
      <c r="B1" s="36" t="s">
        <v>100</v>
      </c>
      <c r="C1" s="36"/>
      <c r="D1" s="5"/>
    </row>
    <row r="2" spans="1:3" s="1" customFormat="1" ht="26.25" customHeight="1">
      <c r="A2" s="26"/>
      <c r="B2" s="26"/>
      <c r="C2" s="27"/>
    </row>
    <row r="3" spans="1:3" s="4" customFormat="1" ht="79.5" customHeight="1">
      <c r="A3" s="35" t="s">
        <v>101</v>
      </c>
      <c r="B3" s="35"/>
      <c r="C3" s="35"/>
    </row>
    <row r="4" s="1" customFormat="1" ht="13.5" customHeight="1">
      <c r="C4" s="15" t="s">
        <v>98</v>
      </c>
    </row>
    <row r="5" spans="1:3" s="1" customFormat="1" ht="27" customHeight="1">
      <c r="A5" s="10" t="s">
        <v>75</v>
      </c>
      <c r="B5" s="10" t="s">
        <v>76</v>
      </c>
      <c r="C5" s="24" t="s">
        <v>99</v>
      </c>
    </row>
    <row r="6" spans="1:3" s="22" customFormat="1" ht="30" customHeight="1">
      <c r="A6" s="32" t="s">
        <v>60</v>
      </c>
      <c r="B6" s="33" t="s">
        <v>48</v>
      </c>
      <c r="C6" s="28">
        <f>SUM(C7:C13)</f>
        <v>11454.3</v>
      </c>
    </row>
    <row r="7" spans="1:3" s="1" customFormat="1" ht="30" customHeight="1" outlineLevel="1">
      <c r="A7" s="11" t="s">
        <v>70</v>
      </c>
      <c r="B7" s="2" t="s">
        <v>17</v>
      </c>
      <c r="C7" s="16">
        <v>1455.3</v>
      </c>
    </row>
    <row r="8" spans="1:3" s="1" customFormat="1" ht="30" customHeight="1" outlineLevel="1">
      <c r="A8" s="11" t="s">
        <v>71</v>
      </c>
      <c r="B8" s="2" t="s">
        <v>18</v>
      </c>
      <c r="C8" s="16">
        <v>399.3</v>
      </c>
    </row>
    <row r="9" spans="1:3" s="1" customFormat="1" ht="30" customHeight="1" outlineLevel="1">
      <c r="A9" s="11" t="s">
        <v>88</v>
      </c>
      <c r="B9" s="2" t="s">
        <v>19</v>
      </c>
      <c r="C9" s="16">
        <v>7352.2</v>
      </c>
    </row>
    <row r="10" spans="1:3" s="1" customFormat="1" ht="30" customHeight="1" outlineLevel="1">
      <c r="A10" s="11" t="s">
        <v>72</v>
      </c>
      <c r="B10" s="2" t="s">
        <v>59</v>
      </c>
      <c r="C10" s="16">
        <v>1364.2</v>
      </c>
    </row>
    <row r="11" spans="1:3" s="1" customFormat="1" ht="30" customHeight="1" outlineLevel="1">
      <c r="A11" s="11" t="s">
        <v>16</v>
      </c>
      <c r="B11" s="2" t="s">
        <v>20</v>
      </c>
      <c r="C11" s="16">
        <v>308.5</v>
      </c>
    </row>
    <row r="12" spans="1:3" s="1" customFormat="1" ht="30" customHeight="1" outlineLevel="1">
      <c r="A12" s="11" t="s">
        <v>1</v>
      </c>
      <c r="B12" s="2" t="s">
        <v>58</v>
      </c>
      <c r="C12" s="16">
        <v>15</v>
      </c>
    </row>
    <row r="13" spans="1:3" s="1" customFormat="1" ht="30" customHeight="1" outlineLevel="1">
      <c r="A13" s="11" t="s">
        <v>2</v>
      </c>
      <c r="B13" s="2" t="s">
        <v>57</v>
      </c>
      <c r="C13" s="16">
        <v>559.8</v>
      </c>
    </row>
    <row r="14" spans="1:3" s="22" customFormat="1" ht="30" customHeight="1" outlineLevel="1">
      <c r="A14" s="32" t="s">
        <v>78</v>
      </c>
      <c r="B14" s="33" t="s">
        <v>81</v>
      </c>
      <c r="C14" s="28">
        <f>C15</f>
        <v>169.5</v>
      </c>
    </row>
    <row r="15" spans="1:3" s="1" customFormat="1" ht="30" customHeight="1">
      <c r="A15" s="11" t="s">
        <v>79</v>
      </c>
      <c r="B15" s="2" t="s">
        <v>80</v>
      </c>
      <c r="C15" s="17">
        <v>169.5</v>
      </c>
    </row>
    <row r="16" spans="1:3" s="22" customFormat="1" ht="30" customHeight="1" outlineLevel="1">
      <c r="A16" s="32" t="s">
        <v>61</v>
      </c>
      <c r="B16" s="33" t="s">
        <v>49</v>
      </c>
      <c r="C16" s="28">
        <f>SUM(C17:C19)</f>
        <v>18.6</v>
      </c>
    </row>
    <row r="17" spans="1:3" s="1" customFormat="1" ht="30" customHeight="1" hidden="1" outlineLevel="1">
      <c r="A17" s="11" t="s">
        <v>89</v>
      </c>
      <c r="B17" s="2" t="s">
        <v>21</v>
      </c>
      <c r="C17" s="16"/>
    </row>
    <row r="18" spans="1:3" s="1" customFormat="1" ht="30" customHeight="1" collapsed="1">
      <c r="A18" s="11" t="s">
        <v>90</v>
      </c>
      <c r="B18" s="2" t="s">
        <v>91</v>
      </c>
      <c r="C18" s="17">
        <v>18.6</v>
      </c>
    </row>
    <row r="19" spans="1:3" s="1" customFormat="1" ht="30" customHeight="1" hidden="1" outlineLevel="1">
      <c r="A19" s="11" t="s">
        <v>83</v>
      </c>
      <c r="B19" s="2" t="s">
        <v>82</v>
      </c>
      <c r="C19" s="16"/>
    </row>
    <row r="20" spans="1:3" s="22" customFormat="1" ht="30" customHeight="1" outlineLevel="1">
      <c r="A20" s="32" t="s">
        <v>65</v>
      </c>
      <c r="B20" s="33" t="s">
        <v>50</v>
      </c>
      <c r="C20" s="28">
        <f>SUM(C21:C23)</f>
        <v>1152.2</v>
      </c>
    </row>
    <row r="21" spans="1:3" s="1" customFormat="1" ht="30" customHeight="1" outlineLevel="1">
      <c r="A21" s="11" t="s">
        <v>85</v>
      </c>
      <c r="B21" s="2" t="s">
        <v>84</v>
      </c>
      <c r="C21" s="16">
        <v>62.2</v>
      </c>
    </row>
    <row r="22" spans="1:3" s="1" customFormat="1" ht="30" customHeight="1" collapsed="1">
      <c r="A22" s="11" t="s">
        <v>22</v>
      </c>
      <c r="B22" s="2" t="s">
        <v>23</v>
      </c>
      <c r="C22" s="17">
        <v>1090</v>
      </c>
    </row>
    <row r="23" spans="1:3" s="1" customFormat="1" ht="30" customHeight="1" hidden="1" outlineLevel="1">
      <c r="A23" s="11" t="s">
        <v>3</v>
      </c>
      <c r="B23" s="2" t="s">
        <v>24</v>
      </c>
      <c r="C23" s="16"/>
    </row>
    <row r="24" spans="1:3" s="22" customFormat="1" ht="30" customHeight="1" outlineLevel="1">
      <c r="A24" s="32" t="s">
        <v>66</v>
      </c>
      <c r="B24" s="33" t="s">
        <v>51</v>
      </c>
      <c r="C24" s="28">
        <f>SUM(C25:C27)</f>
        <v>151.8</v>
      </c>
    </row>
    <row r="25" spans="1:3" s="1" customFormat="1" ht="30" customHeight="1" hidden="1" outlineLevel="1">
      <c r="A25" s="11" t="s">
        <v>4</v>
      </c>
      <c r="B25" s="2" t="s">
        <v>25</v>
      </c>
      <c r="C25" s="16"/>
    </row>
    <row r="26" spans="1:3" s="1" customFormat="1" ht="30" customHeight="1" outlineLevel="1">
      <c r="A26" s="11" t="s">
        <v>5</v>
      </c>
      <c r="B26" s="2" t="s">
        <v>26</v>
      </c>
      <c r="C26" s="16">
        <v>1.8</v>
      </c>
    </row>
    <row r="27" spans="1:3" s="1" customFormat="1" ht="30" customHeight="1">
      <c r="A27" s="11" t="s">
        <v>6</v>
      </c>
      <c r="B27" s="2" t="s">
        <v>27</v>
      </c>
      <c r="C27" s="17">
        <v>150</v>
      </c>
    </row>
    <row r="28" spans="1:3" s="22" customFormat="1" ht="30" customHeight="1" outlineLevel="1">
      <c r="A28" s="32" t="s">
        <v>67</v>
      </c>
      <c r="B28" s="33" t="s">
        <v>52</v>
      </c>
      <c r="C28" s="28">
        <f>C29</f>
        <v>150</v>
      </c>
    </row>
    <row r="29" spans="1:3" s="1" customFormat="1" ht="30" customHeight="1" outlineLevel="1">
      <c r="A29" s="11" t="s">
        <v>92</v>
      </c>
      <c r="B29" s="2" t="s">
        <v>93</v>
      </c>
      <c r="C29" s="16">
        <v>150</v>
      </c>
    </row>
    <row r="30" spans="1:3" s="22" customFormat="1" ht="30" customHeight="1" outlineLevel="1">
      <c r="A30" s="32" t="s">
        <v>68</v>
      </c>
      <c r="B30" s="33" t="s">
        <v>53</v>
      </c>
      <c r="C30" s="28">
        <f>C33</f>
        <v>37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37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22" customFormat="1" ht="30" customHeight="1" outlineLevel="1">
      <c r="A36" s="32" t="s">
        <v>62</v>
      </c>
      <c r="B36" s="33" t="s">
        <v>54</v>
      </c>
      <c r="C36" s="28">
        <f>SUM(C37:C38)</f>
        <v>4999.2</v>
      </c>
    </row>
    <row r="37" spans="1:3" s="1" customFormat="1" ht="30" customHeight="1" outlineLevel="1">
      <c r="A37" s="11" t="s">
        <v>8</v>
      </c>
      <c r="B37" s="2" t="s">
        <v>34</v>
      </c>
      <c r="C37" s="16">
        <v>4999.2</v>
      </c>
    </row>
    <row r="38" spans="1:3" s="1" customFormat="1" ht="30" customHeight="1" hidden="1" outlineLevel="1">
      <c r="A38" s="11" t="s">
        <v>64</v>
      </c>
      <c r="B38" s="2" t="s">
        <v>35</v>
      </c>
      <c r="C38" s="16"/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outlineLevel="1">
      <c r="A45" s="32" t="s">
        <v>69</v>
      </c>
      <c r="B45" s="33" t="s">
        <v>56</v>
      </c>
      <c r="C45" s="28">
        <f>C46</f>
        <v>293.9</v>
      </c>
    </row>
    <row r="46" spans="1:3" s="1" customFormat="1" ht="30" customHeight="1" outlineLevel="1">
      <c r="A46" s="11" t="s">
        <v>74</v>
      </c>
      <c r="B46" s="2" t="s">
        <v>73</v>
      </c>
      <c r="C46" s="16">
        <v>293.9</v>
      </c>
    </row>
    <row r="47" spans="1:3" s="22" customFormat="1" ht="30" customHeight="1" hidden="1" outlineLevel="1">
      <c r="A47" s="32" t="s">
        <v>44</v>
      </c>
      <c r="B47" s="34" t="s">
        <v>45</v>
      </c>
      <c r="C47" s="28">
        <f>C48+C49</f>
        <v>0</v>
      </c>
    </row>
    <row r="48" spans="1:3" s="1" customFormat="1" ht="30" customHeight="1" hidden="1">
      <c r="A48" s="12" t="s">
        <v>94</v>
      </c>
      <c r="B48" s="13" t="s">
        <v>95</v>
      </c>
      <c r="C48" s="17"/>
    </row>
    <row r="49" spans="1:3" s="1" customFormat="1" ht="30" customHeight="1" hidden="1">
      <c r="A49" s="11" t="s">
        <v>42</v>
      </c>
      <c r="B49" s="2" t="s">
        <v>43</v>
      </c>
      <c r="C49" s="16"/>
    </row>
    <row r="50" spans="1:3" s="22" customFormat="1" ht="30" customHeight="1" outlineLevel="1">
      <c r="A50" s="32" t="s">
        <v>96</v>
      </c>
      <c r="B50" s="34" t="s">
        <v>46</v>
      </c>
      <c r="C50" s="28">
        <f>C51</f>
        <v>0.5</v>
      </c>
    </row>
    <row r="51" spans="1:3" s="1" customFormat="1" ht="30" customHeight="1" outlineLevel="1">
      <c r="A51" s="11" t="s">
        <v>97</v>
      </c>
      <c r="B51" s="2" t="s">
        <v>47</v>
      </c>
      <c r="C51" s="16">
        <v>0.5</v>
      </c>
    </row>
    <row r="52" spans="1:3" s="22" customFormat="1" ht="30" customHeight="1" outlineLevel="1" thickBot="1">
      <c r="A52" s="29" t="s">
        <v>77</v>
      </c>
      <c r="B52" s="30" t="s">
        <v>0</v>
      </c>
      <c r="C52" s="31">
        <f>C6+C14+C16+C20+C24+C28+C30+C36+C45+C47+C50</f>
        <v>18427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Шмулевич</cp:lastModifiedBy>
  <cp:lastPrinted>2021-10-19T05:38:39Z</cp:lastPrinted>
  <dcterms:created xsi:type="dcterms:W3CDTF">2002-03-11T10:22:12Z</dcterms:created>
  <dcterms:modified xsi:type="dcterms:W3CDTF">2021-12-22T04:07:34Z</dcterms:modified>
  <cp:category/>
  <cp:version/>
  <cp:contentType/>
  <cp:contentStatus/>
</cp:coreProperties>
</file>