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ч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D35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<sst xmlns="http://schemas.openxmlformats.org/spreadsheetml/2006/main" count="155" uniqueCount="112">
  <si>
    <t>ПРОГНОЗИРУЕМЫЕ ДОХОДЫ 
РЕЧУШИНСКОГО СЕЛЬСКОГО ПОСЕЛЕНИЯ 
НА 2015 ГОД</t>
  </si>
  <si>
    <t>тыс. руб.</t>
  </si>
  <si>
    <t>Код бюджетной классификации</t>
  </si>
  <si>
    <t>Наименование платежей</t>
  </si>
  <si>
    <t>Код 
бюджетной классификации</t>
  </si>
  <si>
    <t>Сумма</t>
  </si>
  <si>
    <t>главного 
админи-
стратора
 доходов</t>
  </si>
  <si>
    <t>доходов бюджета</t>
  </si>
  <si>
    <t>000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</si>
  <si>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</si>
  <si>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</si>
  <si>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</si>
  <si>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</si>
  <si>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</si>
  <si>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</si>
  <si>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182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</si>
  <si>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</si>
  <si>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</si>
  <si>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</si>
  <si>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</si>
  <si>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</si>
  <si>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</si>
  <si>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</si>
  <si>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</si>
  <si>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</si>
  <si>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</si>
  <si>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</si>
  <si>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</si>
  <si>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</si>
  <si>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</si>
  <si>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</si>
  <si>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</si>
  <si>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</si>
  <si>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</si>
  <si>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</si>
  <si>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</si>
  <si>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</si>
  <si>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</si>
  <si>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1 06 01030 10 0000 110</t>
  </si>
  <si>
    <t>Земельный налог</t>
  </si>
  <si>
    <t>1 06 06000 00 0000 000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</si>
  <si>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</si>
  <si>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</si>
  <si>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</si>
  <si>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</si>
  <si>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903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</si>
  <si>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</si>
  <si>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</si>
  <si>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</si>
  <si>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</si>
  <si>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1 11 05000 00 0000 000</t>
  </si>
  <si>
    <t>966</t>
  </si>
  <si>
    <t>1 11 05013 10 0000 120</t>
  </si>
  <si>
    <t>1 11 09000 00 0000 120</t>
  </si>
  <si>
    <t>1 11 09045 10 0000 120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</si>
  <si>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</si>
  <si>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</si>
  <si>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</si>
  <si>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</si>
  <si>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957</t>
  </si>
  <si>
    <t>1 13 01995 10 0000 130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</si>
  <si>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</si>
  <si>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</si>
  <si>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</si>
  <si>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</si>
  <si>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</si>
  <si>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</si>
  <si>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</si>
  <si>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</si>
  <si>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</si>
  <si>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</si>
  <si>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</si>
  <si>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</si>
  <si>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</si>
  <si>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</si>
  <si>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2 02 01001 10 0000 151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</si>
  <si>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</si>
  <si>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</si>
  <si>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</si>
  <si>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</si>
  <si>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</si>
  <si>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</si>
  <si>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</si>
  <si>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</si>
  <si>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</si>
  <si>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2 02 03015 10 0000 151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</si>
  <si>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</si>
  <si>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</si>
  <si>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2 02 03024 10 0000 151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</si>
  <si>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</si>
  <si>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</si>
  <si>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</si>
  <si>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</si>
  <si>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</si>
  <si>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</si>
  <si>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</si>
  <si>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</si>
  <si>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</si>
  <si>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</si>
  <si>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</si>
  <si>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</si>
  <si>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</si>
  <si>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предприятий)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</si>
  <si>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</si>
  <si>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</si>
  <si>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</si>
  <si>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</si>
  <si>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Земельный налог с организаций, обладающих земельным участком, расположенным в границах городских  поселений</t>
  </si>
  <si>
    <t>1 06 06033 13 0000 110</t>
  </si>
  <si>
    <t>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</si>
  <si>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</si>
  <si>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Приложение № 1
к решению Думы
Речушинского сельского поселения
"О бюджете Речушинского сельского поселения на 2015 год и на 
плановый период 2016 и 2017 годов"
от  "29" декабря 2014 г. № 103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</si>
</sst>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right" vertical="center"/>
      <protection/>
    </xf>
    <xf numFmtId="0" fontId="5" fillId="0" borderId="0" xfId="63" applyFont="1" applyAlignment="1">
      <alignment horizontal="right" vertical="center" wrapText="1"/>
      <protection/>
    </xf>
    <xf numFmtId="0" fontId="6" fillId="0" borderId="0" xfId="63" applyFont="1" applyAlignment="1">
      <alignment vertical="center"/>
      <protection/>
    </xf>
    <xf numFmtId="0" fontId="7" fillId="0" borderId="0" xfId="63" applyNumberFormat="1" applyFont="1" applyFill="1" applyAlignment="1" applyProtection="1">
      <alignment horizontal="right" vertical="center"/>
      <protection hidden="1"/>
    </xf>
    <xf numFmtId="0" fontId="7" fillId="0" borderId="0" xfId="63" applyFont="1" applyAlignment="1" applyProtection="1">
      <alignment vertical="center"/>
      <protection hidden="1"/>
    </xf>
    <xf numFmtId="0" fontId="8" fillId="0" borderId="0" xfId="53" applyNumberFormat="1" applyFont="1" applyFill="1" applyAlignment="1" applyProtection="1">
      <alignment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63" applyFont="1" applyFill="1" applyAlignment="1" applyProtection="1">
      <alignment vertical="center"/>
      <protection hidden="1"/>
    </xf>
    <xf numFmtId="0" fontId="10" fillId="0" borderId="0" xfId="63" applyFont="1" applyAlignment="1">
      <alignment horizontal="right" vertical="center"/>
      <protection/>
    </xf>
    <xf numFmtId="0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63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63" applyFont="1" applyAlignment="1">
      <alignment vertical="center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13" fillId="33" borderId="11" xfId="63" applyNumberFormat="1" applyFont="1" applyFill="1" applyBorder="1" applyAlignment="1">
      <alignment horizontal="center" vertical="center"/>
      <protection/>
    </xf>
    <xf numFmtId="0" fontId="6" fillId="0" borderId="0" xfId="63" applyFont="1" applyAlignment="1">
      <alignment horizontal="right" vertical="center"/>
      <protection/>
    </xf>
    <xf numFmtId="0" fontId="10" fillId="34" borderId="11" xfId="58" applyNumberFormat="1" applyFont="1" applyFill="1" applyBorder="1" applyAlignment="1" applyProtection="1">
      <alignment horizontal="left" vertical="center" wrapText="1"/>
      <protection hidden="1"/>
    </xf>
    <xf numFmtId="0" fontId="13" fillId="34" borderId="11" xfId="63" applyNumberFormat="1" applyFont="1" applyFill="1" applyBorder="1" applyAlignment="1" applyProtection="1">
      <alignment horizontal="center" vertical="center" wrapText="1"/>
      <protection hidden="1"/>
    </xf>
    <xf numFmtId="4" fontId="10" fillId="34" borderId="11" xfId="63" applyNumberFormat="1" applyFont="1" applyFill="1" applyBorder="1" applyAlignment="1">
      <alignment horizontal="right" vertical="center"/>
      <protection/>
    </xf>
    <xf numFmtId="4" fontId="6" fillId="0" borderId="0" xfId="63" applyNumberFormat="1" applyFont="1" applyAlignment="1">
      <alignment vertical="center"/>
      <protection/>
    </xf>
    <xf numFmtId="49" fontId="13" fillId="35" borderId="11" xfId="63" applyNumberFormat="1" applyFont="1" applyFill="1" applyBorder="1" applyAlignment="1">
      <alignment horizontal="center" vertical="center"/>
      <protection/>
    </xf>
    <xf numFmtId="0" fontId="13" fillId="36" borderId="11" xfId="63" applyNumberFormat="1" applyFont="1" applyFill="1" applyBorder="1" applyAlignment="1" applyProtection="1">
      <alignment horizontal="left" vertical="center" wrapText="1" indent="1"/>
      <protection hidden="1"/>
    </xf>
    <xf numFmtId="0" fontId="13" fillId="36" borderId="11" xfId="63" applyNumberFormat="1" applyFont="1" applyFill="1" applyBorder="1" applyAlignment="1" applyProtection="1">
      <alignment horizontal="center" vertical="center" wrapText="1"/>
      <protection hidden="1"/>
    </xf>
    <xf numFmtId="4" fontId="13" fillId="36" borderId="11" xfId="63" applyNumberFormat="1" applyFont="1" applyFill="1" applyBorder="1" applyAlignment="1">
      <alignment horizontal="right" vertical="center"/>
      <protection/>
    </xf>
    <xf numFmtId="49" fontId="4" fillId="0" borderId="11" xfId="56" applyNumberFormat="1" applyFont="1" applyBorder="1" applyAlignment="1">
      <alignment horizontal="center" vertical="center"/>
      <protection/>
    </xf>
    <xf numFmtId="0" fontId="13" fillId="37" borderId="11" xfId="56" applyNumberFormat="1" applyFont="1" applyFill="1" applyBorder="1" applyAlignment="1" applyProtection="1">
      <alignment horizontal="left" vertical="center" wrapText="1" indent="2"/>
      <protection hidden="1"/>
    </xf>
    <xf numFmtId="0" fontId="11" fillId="0" borderId="11" xfId="56" applyNumberFormat="1" applyFont="1" applyFill="1" applyBorder="1" applyAlignment="1" applyProtection="1">
      <alignment horizontal="center" vertical="center" wrapText="1"/>
      <protection hidden="1"/>
    </xf>
    <xf numFmtId="4" fontId="13" fillId="37" borderId="11" xfId="63" applyNumberFormat="1" applyFont="1" applyFill="1" applyBorder="1" applyAlignment="1">
      <alignment horizontal="right" vertical="center"/>
      <protection/>
    </xf>
    <xf numFmtId="49" fontId="4" fillId="0" borderId="11" xfId="55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left" wrapText="1" indent="3"/>
    </xf>
    <xf numFmtId="49" fontId="5" fillId="0" borderId="11" xfId="0" applyNumberFormat="1" applyFont="1" applyBorder="1" applyAlignment="1">
      <alignment horizontal="center" vertical="center"/>
    </xf>
    <xf numFmtId="4" fontId="4" fillId="0" borderId="11" xfId="63" applyNumberFormat="1" applyFont="1" applyFill="1" applyBorder="1" applyAlignment="1" applyProtection="1">
      <alignment horizontal="right" vertical="center" wrapText="1"/>
      <protection hidden="1"/>
    </xf>
    <xf numFmtId="49" fontId="4" fillId="0" borderId="11" xfId="59" applyNumberFormat="1" applyFont="1" applyBorder="1" applyAlignment="1">
      <alignment horizontal="center" vertical="center"/>
      <protection/>
    </xf>
    <xf numFmtId="49" fontId="4" fillId="0" borderId="11" xfId="0" applyNumberFormat="1" applyFont="1" applyBorder="1" applyAlignment="1">
      <alignment horizontal="left" vertical="center" wrapText="1" indent="3"/>
    </xf>
    <xf numFmtId="49" fontId="4" fillId="0" borderId="11" xfId="62" applyNumberFormat="1" applyFont="1" applyBorder="1" applyAlignment="1">
      <alignment horizontal="center" vertical="center"/>
      <protection/>
    </xf>
    <xf numFmtId="49" fontId="13" fillId="35" borderId="11" xfId="62" applyNumberFormat="1" applyFont="1" applyFill="1" applyBorder="1" applyAlignment="1">
      <alignment horizontal="center" vertical="center"/>
      <protection/>
    </xf>
    <xf numFmtId="49" fontId="13" fillId="36" borderId="11" xfId="66" applyNumberFormat="1" applyFont="1" applyFill="1" applyBorder="1" applyAlignment="1">
      <alignment horizontal="left" vertical="center" wrapText="1" indent="1"/>
      <protection/>
    </xf>
    <xf numFmtId="49" fontId="13" fillId="36" borderId="11" xfId="66" applyNumberFormat="1" applyFont="1" applyFill="1" applyBorder="1" applyAlignment="1">
      <alignment horizontal="center" vertical="center" wrapText="1"/>
      <protection/>
    </xf>
    <xf numFmtId="4" fontId="13" fillId="36" borderId="11" xfId="63" applyNumberFormat="1" applyFont="1" applyFill="1" applyBorder="1" applyAlignment="1" applyProtection="1">
      <alignment horizontal="right" vertical="center" wrapText="1"/>
      <protection hidden="1"/>
    </xf>
    <xf numFmtId="49" fontId="4" fillId="37" borderId="11" xfId="62" applyNumberFormat="1" applyFont="1" applyFill="1" applyBorder="1" applyAlignment="1">
      <alignment horizontal="center" vertical="center"/>
      <protection/>
    </xf>
    <xf numFmtId="207" fontId="13" fillId="0" borderId="11" xfId="0" applyNumberFormat="1" applyFont="1" applyBorder="1" applyAlignment="1">
      <alignment horizontal="left" vertical="center" wrapText="1" indent="2"/>
    </xf>
    <xf numFmtId="49" fontId="11" fillId="37" borderId="11" xfId="66" applyNumberFormat="1" applyFont="1" applyFill="1" applyBorder="1" applyAlignment="1">
      <alignment horizontal="center" vertical="center" wrapText="1"/>
      <protection/>
    </xf>
    <xf numFmtId="4" fontId="13" fillId="0" borderId="11" xfId="63" applyNumberFormat="1" applyFont="1" applyFill="1" applyBorder="1" applyAlignment="1" applyProtection="1">
      <alignment horizontal="right" vertical="center" wrapText="1"/>
      <protection hidden="1"/>
    </xf>
    <xf numFmtId="49" fontId="5" fillId="0" borderId="11" xfId="66" applyNumberFormat="1" applyFont="1" applyFill="1" applyBorder="1" applyAlignment="1">
      <alignment horizontal="center" vertical="center" wrapText="1"/>
      <protection/>
    </xf>
    <xf numFmtId="49" fontId="11" fillId="35" borderId="11" xfId="63" applyNumberFormat="1" applyFont="1" applyFill="1" applyBorder="1" applyAlignment="1">
      <alignment horizontal="center" vertical="center"/>
      <protection/>
    </xf>
    <xf numFmtId="49" fontId="4" fillId="0" borderId="11" xfId="63" applyNumberFormat="1" applyFont="1" applyBorder="1" applyAlignment="1">
      <alignment horizontal="center" vertical="center"/>
      <protection/>
    </xf>
    <xf numFmtId="0" fontId="13" fillId="0" borderId="11" xfId="63" applyNumberFormat="1" applyFont="1" applyFill="1" applyBorder="1" applyAlignment="1" applyProtection="1">
      <alignment horizontal="left" vertical="center" wrapText="1" indent="2"/>
      <protection hidden="1"/>
    </xf>
    <xf numFmtId="4" fontId="13" fillId="0" borderId="11" xfId="63" applyNumberFormat="1" applyFont="1" applyBorder="1" applyAlignment="1">
      <alignment horizontal="right" vertical="center"/>
      <protection/>
    </xf>
    <xf numFmtId="0" fontId="13" fillId="36" borderId="11" xfId="65" applyFont="1" applyFill="1" applyBorder="1" applyAlignment="1">
      <alignment horizontal="left" vertical="center" indent="1"/>
      <protection/>
    </xf>
    <xf numFmtId="49" fontId="13" fillId="36" borderId="11" xfId="65" applyNumberFormat="1" applyFont="1" applyFill="1" applyBorder="1" applyAlignment="1">
      <alignment horizontal="center" vertical="center"/>
      <protection/>
    </xf>
    <xf numFmtId="0" fontId="13" fillId="0" borderId="11" xfId="65" applyFont="1" applyBorder="1" applyAlignment="1">
      <alignment horizontal="left" vertical="center" wrapText="1" indent="2"/>
      <protection/>
    </xf>
    <xf numFmtId="49" fontId="11" fillId="0" borderId="11" xfId="65" applyNumberFormat="1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left" vertical="center" wrapText="1" indent="3"/>
      <protection/>
    </xf>
    <xf numFmtId="49" fontId="5" fillId="0" borderId="11" xfId="65" applyNumberFormat="1" applyFont="1" applyBorder="1" applyAlignment="1">
      <alignment horizontal="center" vertical="center"/>
      <protection/>
    </xf>
    <xf numFmtId="49" fontId="11" fillId="35" borderId="11" xfId="54" applyNumberFormat="1" applyFont="1" applyFill="1" applyBorder="1" applyAlignment="1">
      <alignment horizontal="center" vertical="center"/>
      <protection/>
    </xf>
    <xf numFmtId="49" fontId="5" fillId="37" borderId="11" xfId="58" applyNumberFormat="1" applyFont="1" applyFill="1" applyBorder="1" applyAlignment="1">
      <alignment horizontal="center" vertical="center"/>
      <protection/>
    </xf>
    <xf numFmtId="0" fontId="12" fillId="37" borderId="0" xfId="63" applyFont="1" applyFill="1" applyAlignment="1">
      <alignment vertical="center"/>
      <protection/>
    </xf>
    <xf numFmtId="49" fontId="4" fillId="0" borderId="11" xfId="58" applyNumberFormat="1" applyFont="1" applyBorder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left" vertical="center" wrapText="1" indent="2"/>
    </xf>
    <xf numFmtId="49" fontId="11" fillId="0" borderId="11" xfId="0" applyNumberFormat="1" applyFont="1" applyBorder="1" applyAlignment="1">
      <alignment horizontal="center" vertical="center"/>
    </xf>
    <xf numFmtId="49" fontId="11" fillId="35" borderId="11" xfId="59" applyNumberFormat="1" applyFont="1" applyFill="1" applyBorder="1" applyAlignment="1">
      <alignment horizontal="center" vertical="center"/>
      <protection/>
    </xf>
    <xf numFmtId="0" fontId="13" fillId="36" borderId="11" xfId="0" applyFont="1" applyFill="1" applyBorder="1" applyAlignment="1">
      <alignment horizontal="left" vertical="center" wrapText="1" indent="1"/>
    </xf>
    <xf numFmtId="49" fontId="13" fillId="36" borderId="11" xfId="60" applyNumberFormat="1" applyFont="1" applyFill="1" applyBorder="1" applyAlignment="1" applyProtection="1">
      <alignment horizontal="center" vertical="center" wrapText="1"/>
      <protection hidden="1"/>
    </xf>
    <xf numFmtId="49" fontId="4" fillId="37" borderId="11" xfId="59" applyNumberFormat="1" applyFont="1" applyFill="1" applyBorder="1" applyAlignment="1">
      <alignment horizontal="center" vertical="center"/>
      <protection/>
    </xf>
    <xf numFmtId="49" fontId="13" fillId="35" borderId="11" xfId="59" applyNumberFormat="1" applyFont="1" applyFill="1" applyBorder="1" applyAlignment="1">
      <alignment horizontal="center" vertical="center"/>
      <protection/>
    </xf>
    <xf numFmtId="0" fontId="13" fillId="35" borderId="11" xfId="65" applyFont="1" applyFill="1" applyBorder="1" applyAlignment="1">
      <alignment vertical="center" wrapText="1"/>
      <protection/>
    </xf>
    <xf numFmtId="49" fontId="11" fillId="35" borderId="11" xfId="65" applyNumberFormat="1" applyFont="1" applyFill="1" applyBorder="1" applyAlignment="1">
      <alignment horizontal="center" vertical="center"/>
      <protection/>
    </xf>
    <xf numFmtId="4" fontId="11" fillId="35" borderId="11" xfId="59" applyNumberFormat="1" applyFont="1" applyFill="1" applyBorder="1" applyAlignment="1" applyProtection="1">
      <alignment horizontal="right" vertical="center" wrapText="1"/>
      <protection hidden="1"/>
    </xf>
    <xf numFmtId="0" fontId="4" fillId="0" borderId="11" xfId="65" applyFont="1" applyBorder="1" applyAlignment="1">
      <alignment vertical="center" wrapText="1"/>
      <protection/>
    </xf>
    <xf numFmtId="4" fontId="5" fillId="0" borderId="11" xfId="59" applyNumberFormat="1" applyFont="1" applyBorder="1" applyAlignment="1">
      <alignment horizontal="right" vertical="center"/>
      <protection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12" fillId="0" borderId="0" xfId="58" applyFont="1" applyAlignment="1">
      <alignment vertical="center"/>
      <protection/>
    </xf>
    <xf numFmtId="0" fontId="14" fillId="36" borderId="11" xfId="0" applyFont="1" applyFill="1" applyBorder="1" applyAlignment="1">
      <alignment vertical="center" wrapText="1"/>
    </xf>
    <xf numFmtId="0" fontId="13" fillId="36" borderId="11" xfId="58" applyNumberFormat="1" applyFont="1" applyFill="1" applyBorder="1" applyAlignment="1" applyProtection="1">
      <alignment horizontal="center" vertical="center" wrapText="1"/>
      <protection hidden="1"/>
    </xf>
    <xf numFmtId="4" fontId="13" fillId="36" borderId="11" xfId="57" applyNumberFormat="1" applyFont="1" applyFill="1" applyBorder="1" applyAlignment="1">
      <alignment horizontal="right" vertical="center"/>
      <protection/>
    </xf>
    <xf numFmtId="49" fontId="4" fillId="35" borderId="11" xfId="58" applyNumberFormat="1" applyFont="1" applyFill="1" applyBorder="1" applyAlignment="1">
      <alignment horizontal="center" vertical="center"/>
      <protection/>
    </xf>
    <xf numFmtId="0" fontId="13" fillId="36" borderId="11" xfId="58" applyNumberFormat="1" applyFont="1" applyFill="1" applyBorder="1" applyAlignment="1" applyProtection="1">
      <alignment horizontal="left" vertical="center" wrapText="1" indent="1"/>
      <protection hidden="1"/>
    </xf>
    <xf numFmtId="4" fontId="13" fillId="36" borderId="11" xfId="58" applyNumberFormat="1" applyFont="1" applyFill="1" applyBorder="1" applyAlignment="1">
      <alignment horizontal="right" vertical="center"/>
      <protection/>
    </xf>
    <xf numFmtId="0" fontId="13" fillId="0" borderId="11" xfId="58" applyNumberFormat="1" applyFont="1" applyFill="1" applyBorder="1" applyAlignment="1" applyProtection="1">
      <alignment horizontal="left" vertical="center" wrapText="1" indent="2"/>
      <protection hidden="1"/>
    </xf>
    <xf numFmtId="1" fontId="11" fillId="0" borderId="11" xfId="58" applyNumberFormat="1" applyFont="1" applyFill="1" applyBorder="1" applyAlignment="1" applyProtection="1">
      <alignment horizontal="center" vertical="center" wrapText="1"/>
      <protection hidden="1"/>
    </xf>
    <xf numFmtId="4" fontId="13" fillId="0" borderId="11" xfId="58" applyNumberFormat="1" applyFont="1" applyBorder="1" applyAlignment="1">
      <alignment horizontal="right" vertical="center"/>
      <protection/>
    </xf>
    <xf numFmtId="0" fontId="4" fillId="0" borderId="11" xfId="0" applyFont="1" applyBorder="1" applyAlignment="1">
      <alignment horizontal="left" vertical="center" wrapText="1" indent="3"/>
    </xf>
    <xf numFmtId="4" fontId="4" fillId="0" borderId="11" xfId="58" applyNumberFormat="1" applyFont="1" applyBorder="1" applyAlignment="1">
      <alignment horizontal="right" vertical="center"/>
      <protection/>
    </xf>
    <xf numFmtId="49" fontId="13" fillId="36" borderId="11" xfId="0" applyNumberFormat="1" applyFont="1" applyFill="1" applyBorder="1" applyAlignment="1">
      <alignment horizontal="center" vertical="center"/>
    </xf>
    <xf numFmtId="49" fontId="13" fillId="36" borderId="11" xfId="6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Fill="1" applyBorder="1" applyAlignment="1">
      <alignment horizontal="left" vertical="center" wrapText="1" indent="2"/>
    </xf>
    <xf numFmtId="4" fontId="13" fillId="0" borderId="11" xfId="58" applyNumberFormat="1" applyFont="1" applyFill="1" applyBorder="1" applyAlignment="1">
      <alignment horizontal="right" vertical="center"/>
      <protection/>
    </xf>
    <xf numFmtId="49" fontId="13" fillId="36" borderId="11" xfId="0" applyNumberFormat="1" applyFont="1" applyFill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2"/>
    </xf>
    <xf numFmtId="0" fontId="15" fillId="0" borderId="11" xfId="63" applyFont="1" applyBorder="1" applyAlignment="1">
      <alignment vertical="center"/>
      <protection/>
    </xf>
    <xf numFmtId="0" fontId="16" fillId="0" borderId="0" xfId="63" applyFont="1" applyAlignment="1">
      <alignment vertical="center"/>
      <protection/>
    </xf>
    <xf numFmtId="0" fontId="10" fillId="34" borderId="11" xfId="63" applyNumberFormat="1" applyFont="1" applyFill="1" applyBorder="1" applyAlignment="1" applyProtection="1">
      <alignment vertical="center"/>
      <protection hidden="1"/>
    </xf>
    <xf numFmtId="0" fontId="10" fillId="34" borderId="11" xfId="63" applyNumberFormat="1" applyFont="1" applyFill="1" applyBorder="1" applyAlignment="1" applyProtection="1">
      <alignment horizontal="right" vertical="center"/>
      <protection hidden="1"/>
    </xf>
    <xf numFmtId="0" fontId="17" fillId="0" borderId="0" xfId="63" applyFont="1" applyFill="1" applyAlignment="1" applyProtection="1">
      <alignment horizontal="right" vertical="center"/>
      <protection hidden="1"/>
    </xf>
    <xf numFmtId="0" fontId="17" fillId="0" borderId="0" xfId="63" applyFont="1" applyFill="1" applyAlignment="1" applyProtection="1">
      <alignment vertical="center"/>
      <protection hidden="1"/>
    </xf>
    <xf numFmtId="0" fontId="18" fillId="0" borderId="0" xfId="61" applyFont="1" applyAlignment="1">
      <alignment vertical="center"/>
      <protection/>
    </xf>
    <xf numFmtId="0" fontId="12" fillId="0" borderId="11" xfId="58" applyFont="1" applyBorder="1" applyAlignment="1">
      <alignment vertical="center"/>
      <protection/>
    </xf>
    <xf numFmtId="0" fontId="11" fillId="0" borderId="11" xfId="58" applyNumberFormat="1" applyFont="1" applyFill="1" applyBorder="1" applyAlignment="1" applyProtection="1">
      <alignment horizontal="center" vertical="center" wrapText="1"/>
      <protection hidden="1"/>
    </xf>
    <xf numFmtId="49" fontId="13" fillId="36" borderId="11" xfId="58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 wrapText="1" indent="3"/>
      <protection locked="0"/>
    </xf>
    <xf numFmtId="0" fontId="13" fillId="36" borderId="11" xfId="62" applyNumberFormat="1" applyFont="1" applyFill="1" applyBorder="1" applyAlignment="1" applyProtection="1">
      <alignment horizontal="left" vertical="center" wrapText="1" indent="1"/>
      <protection hidden="1"/>
    </xf>
    <xf numFmtId="0" fontId="13" fillId="36" borderId="11" xfId="6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7" applyNumberFormat="1" applyFont="1" applyFill="1" applyBorder="1" applyAlignment="1" applyProtection="1">
      <alignment horizontal="left" vertical="center" wrapText="1" indent="2"/>
      <protection hidden="1"/>
    </xf>
    <xf numFmtId="0" fontId="11" fillId="0" borderId="11" xfId="6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left" vertical="center" wrapText="1" indent="3"/>
      <protection/>
    </xf>
    <xf numFmtId="0" fontId="13" fillId="37" borderId="11" xfId="0" applyFont="1" applyFill="1" applyBorder="1" applyAlignment="1">
      <alignment horizontal="left" indent="2"/>
    </xf>
    <xf numFmtId="49" fontId="11" fillId="37" borderId="11" xfId="0" applyNumberFormat="1" applyFont="1" applyFill="1" applyBorder="1" applyAlignment="1">
      <alignment horizontal="center" vertical="center"/>
    </xf>
    <xf numFmtId="0" fontId="13" fillId="34" borderId="11" xfId="58" applyNumberFormat="1" applyFont="1" applyFill="1" applyBorder="1" applyAlignment="1" applyProtection="1">
      <alignment horizontal="center" vertical="center" wrapText="1"/>
      <protection hidden="1"/>
    </xf>
    <xf numFmtId="0" fontId="13" fillId="37" borderId="11" xfId="0" applyFont="1" applyFill="1" applyBorder="1" applyAlignment="1">
      <alignment horizontal="left" vertical="center" wrapText="1" indent="2"/>
    </xf>
    <xf numFmtId="0" fontId="5" fillId="0" borderId="11" xfId="63" applyNumberFormat="1" applyFont="1" applyFill="1" applyBorder="1" applyAlignment="1" applyProtection="1">
      <alignment horizontal="center" vertical="center" wrapText="1"/>
      <protection hidden="1"/>
    </xf>
    <xf numFmtId="4" fontId="4" fillId="0" borderId="11" xfId="63" applyNumberFormat="1" applyFont="1" applyBorder="1" applyAlignment="1">
      <alignment horizontal="right" vertical="center"/>
      <protection/>
    </xf>
    <xf numFmtId="0" fontId="4" fillId="0" borderId="11" xfId="63" applyNumberFormat="1" applyFont="1" applyFill="1" applyBorder="1" applyAlignment="1" applyProtection="1">
      <alignment horizontal="left" vertical="center" wrapText="1" indent="3"/>
      <protection hidden="1"/>
    </xf>
    <xf numFmtId="0" fontId="11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0" xfId="63" applyFont="1" applyAlignment="1">
      <alignment horizontal="left" vertical="center" wrapText="1"/>
      <protection/>
    </xf>
    <xf numFmtId="0" fontId="11" fillId="0" borderId="11" xfId="6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64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1" xfId="54"/>
    <cellStyle name="Обычный_Tmp12" xfId="55"/>
    <cellStyle name="Обычный_Tmp13" xfId="56"/>
    <cellStyle name="Обычный_Tmp14" xfId="57"/>
    <cellStyle name="Обычный_Tmp16" xfId="58"/>
    <cellStyle name="Обычный_Tmp17" xfId="59"/>
    <cellStyle name="Обычный_Tmp18" xfId="60"/>
    <cellStyle name="Обычный_Tmp2" xfId="61"/>
    <cellStyle name="Обычный_Tmp3" xfId="62"/>
    <cellStyle name="Обычный_Tmp6" xfId="63"/>
    <cellStyle name="Обычный_Анализ на 01.04.06" xfId="64"/>
    <cellStyle name="Обычный_Новая Игирма" xfId="65"/>
    <cellStyle name="Обычный_ПРОГНОЗ ДОХОДОВ на 2007 год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PageLayoutView="0" workbookViewId="0" topLeftCell="C1">
      <selection activeCell="G6" sqref="G6"/>
    </sheetView>
  </sheetViews>
  <sheetFormatPr defaultColWidth="9.140625" defaultRowHeight="12.75"/>
  <cols>
    <col min="1" max="1" width="0" style="4" hidden="1" customWidth="1"/>
    <col min="2" max="2" width="18.140625" style="17" hidden="1" customWidth="1"/>
    <col min="3" max="3" width="99.8515625" style="4" customWidth="1"/>
    <col min="4" max="4" width="21.00390625" style="4" customWidth="1"/>
    <col min="5" max="5" width="13.00390625" style="4" customWidth="1"/>
    <col min="6" max="224" width="9.140625" style="4" customWidth="1"/>
    <col min="225" max="16384" width="9.140625" style="4" customWidth="1"/>
  </cols>
  <sheetData>
    <row r="1" spans="1:5" ht="99" customHeight="1">
      <c r="A1" s="1"/>
      <c r="B1" s="2"/>
      <c r="C1" s="3"/>
      <c r="D1" s="120" t="s">
        <v>111</v>
      </c>
      <c r="E1" s="120"/>
    </row>
    <row r="2" spans="1:5" ht="13.5" customHeight="1">
      <c r="A2" s="1"/>
      <c r="B2" s="5"/>
      <c r="C2" s="6"/>
      <c r="D2" s="6"/>
      <c r="E2" s="6"/>
    </row>
    <row r="3" spans="2:19" ht="61.5" customHeight="1">
      <c r="B3" s="7"/>
      <c r="C3" s="119" t="s">
        <v>0</v>
      </c>
      <c r="D3" s="119"/>
      <c r="E3" s="11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" customHeight="1">
      <c r="A4" s="1"/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5" ht="15" customHeight="1">
      <c r="A5" s="1"/>
      <c r="B5" s="5"/>
      <c r="C5" s="10"/>
      <c r="D5" s="10"/>
      <c r="E5" s="11" t="s">
        <v>1</v>
      </c>
    </row>
    <row r="6" spans="1:5" s="14" customFormat="1" ht="31.5" customHeight="1">
      <c r="A6" s="117" t="s">
        <v>2</v>
      </c>
      <c r="B6" s="118"/>
      <c r="C6" s="121" t="s">
        <v>3</v>
      </c>
      <c r="D6" s="117" t="s">
        <v>4</v>
      </c>
      <c r="E6" s="122" t="s">
        <v>5</v>
      </c>
    </row>
    <row r="7" spans="1:5" s="14" customFormat="1" ht="31.5" customHeight="1">
      <c r="A7" s="15" t="s">
        <v>6</v>
      </c>
      <c r="B7" s="12" t="s">
        <v>7</v>
      </c>
      <c r="C7" s="121"/>
      <c r="D7" s="117"/>
      <c r="E7" s="122"/>
    </row>
    <row r="8" spans="1:6" ht="18.75" customHeight="1">
      <c r="A8" s="16" t="s">
        <v>8</v>
      </c>
      <c r="C8" s="18" t="s">
        <v>9</v>
      </c>
      <c r="D8" s="19" t="s">
        <v>10</v>
      </c>
      <c r="E8" s="20">
        <f>E9+E20+E26+E29+E37+E34+E14</f>
        <v>3495</v>
      </c>
      <c r="F8" s="21"/>
    </row>
    <row r="9" spans="1:5" ht="17.25" customHeight="1">
      <c r="A9" s="22" t="s">
        <v>8</v>
      </c>
      <c r="C9" s="23" t="s">
        <v>11</v>
      </c>
      <c r="D9" s="24" t="s">
        <v>12</v>
      </c>
      <c r="E9" s="25">
        <f>E10</f>
        <v>2765</v>
      </c>
    </row>
    <row r="10" spans="1:5" ht="24">
      <c r="A10" s="26" t="s">
        <v>8</v>
      </c>
      <c r="C10" s="27" t="s">
        <v>13</v>
      </c>
      <c r="D10" s="28" t="s">
        <v>14</v>
      </c>
      <c r="E10" s="29">
        <f>E11+E12+E13</f>
        <v>2765</v>
      </c>
    </row>
    <row r="11" spans="1:5" s="14" customFormat="1" ht="38.25">
      <c r="A11" s="30" t="s">
        <v>15</v>
      </c>
      <c r="C11" s="31" t="s">
        <v>16</v>
      </c>
      <c r="D11" s="32" t="s">
        <v>17</v>
      </c>
      <c r="E11" s="33">
        <v>2764</v>
      </c>
    </row>
    <row r="12" spans="1:5" s="14" customFormat="1" ht="38.25" hidden="1">
      <c r="A12" s="34" t="s">
        <v>15</v>
      </c>
      <c r="C12" s="35" t="s">
        <v>18</v>
      </c>
      <c r="D12" s="32" t="s">
        <v>19</v>
      </c>
      <c r="E12" s="33"/>
    </row>
    <row r="13" spans="1:5" s="14" customFormat="1" ht="25.5">
      <c r="A13" s="36" t="s">
        <v>15</v>
      </c>
      <c r="C13" s="35" t="s">
        <v>20</v>
      </c>
      <c r="D13" s="32" t="s">
        <v>21</v>
      </c>
      <c r="E13" s="33">
        <v>1</v>
      </c>
    </row>
    <row r="14" spans="1:5" s="14" customFormat="1" ht="29.25" customHeight="1">
      <c r="A14" s="37" t="s">
        <v>8</v>
      </c>
      <c r="C14" s="38" t="s">
        <v>22</v>
      </c>
      <c r="D14" s="39" t="s">
        <v>23</v>
      </c>
      <c r="E14" s="40">
        <f>E15</f>
        <v>516</v>
      </c>
    </row>
    <row r="15" spans="1:5" s="14" customFormat="1" ht="25.5">
      <c r="A15" s="41" t="s">
        <v>8</v>
      </c>
      <c r="C15" s="42" t="s">
        <v>24</v>
      </c>
      <c r="D15" s="43" t="s">
        <v>25</v>
      </c>
      <c r="E15" s="44">
        <f>E16+E17+E18+E19</f>
        <v>516</v>
      </c>
    </row>
    <row r="16" spans="1:5" s="14" customFormat="1" ht="38.25">
      <c r="A16" s="36" t="s">
        <v>15</v>
      </c>
      <c r="C16" s="31" t="s">
        <v>26</v>
      </c>
      <c r="D16" s="45" t="s">
        <v>27</v>
      </c>
      <c r="E16" s="33">
        <v>199</v>
      </c>
    </row>
    <row r="17" spans="1:5" s="14" customFormat="1" ht="38.25" customHeight="1">
      <c r="A17" s="36" t="s">
        <v>15</v>
      </c>
      <c r="C17" s="31" t="s">
        <v>28</v>
      </c>
      <c r="D17" s="45" t="s">
        <v>29</v>
      </c>
      <c r="E17" s="33">
        <v>4</v>
      </c>
    </row>
    <row r="18" spans="1:5" s="14" customFormat="1" ht="38.25">
      <c r="A18" s="36" t="s">
        <v>15</v>
      </c>
      <c r="C18" s="31" t="s">
        <v>30</v>
      </c>
      <c r="D18" s="45" t="s">
        <v>31</v>
      </c>
      <c r="E18" s="33">
        <v>294</v>
      </c>
    </row>
    <row r="19" spans="1:5" s="14" customFormat="1" ht="38.25">
      <c r="A19" s="36" t="s">
        <v>15</v>
      </c>
      <c r="C19" s="31" t="s">
        <v>32</v>
      </c>
      <c r="D19" s="45" t="s">
        <v>33</v>
      </c>
      <c r="E19" s="33">
        <v>19</v>
      </c>
    </row>
    <row r="20" spans="1:5" s="14" customFormat="1" ht="25.5">
      <c r="A20" s="46" t="s">
        <v>8</v>
      </c>
      <c r="C20" s="80" t="s">
        <v>34</v>
      </c>
      <c r="D20" s="102" t="s">
        <v>35</v>
      </c>
      <c r="E20" s="25">
        <f>E21+E23</f>
        <v>29</v>
      </c>
    </row>
    <row r="21" spans="1:5" s="14" customFormat="1" ht="15" customHeight="1">
      <c r="A21" s="47" t="s">
        <v>8</v>
      </c>
      <c r="C21" s="82" t="s">
        <v>36</v>
      </c>
      <c r="D21" s="101" t="s">
        <v>37</v>
      </c>
      <c r="E21" s="49">
        <f>E22</f>
        <v>21</v>
      </c>
    </row>
    <row r="22" spans="1:5" s="14" customFormat="1" ht="26.25" customHeight="1">
      <c r="A22" s="47" t="s">
        <v>15</v>
      </c>
      <c r="C22" s="31" t="s">
        <v>97</v>
      </c>
      <c r="D22" s="103" t="s">
        <v>38</v>
      </c>
      <c r="E22" s="33">
        <v>21</v>
      </c>
    </row>
    <row r="23" spans="1:5" s="14" customFormat="1" ht="12.75" customHeight="1">
      <c r="A23" s="47" t="s">
        <v>8</v>
      </c>
      <c r="C23" s="48" t="s">
        <v>39</v>
      </c>
      <c r="D23" s="13" t="s">
        <v>40</v>
      </c>
      <c r="E23" s="49">
        <f>E24+E25</f>
        <v>8</v>
      </c>
    </row>
    <row r="24" spans="1:5" s="14" customFormat="1" ht="25.5">
      <c r="A24" s="47"/>
      <c r="C24" s="116" t="s">
        <v>107</v>
      </c>
      <c r="D24" s="114" t="s">
        <v>108</v>
      </c>
      <c r="E24" s="115">
        <v>7</v>
      </c>
    </row>
    <row r="25" spans="1:5" s="14" customFormat="1" ht="25.5">
      <c r="A25" s="47" t="s">
        <v>15</v>
      </c>
      <c r="C25" s="104" t="s">
        <v>110</v>
      </c>
      <c r="D25" s="103" t="s">
        <v>109</v>
      </c>
      <c r="E25" s="33">
        <v>1</v>
      </c>
    </row>
    <row r="26" spans="1:5" s="14" customFormat="1" ht="13.5">
      <c r="A26" s="46" t="s">
        <v>8</v>
      </c>
      <c r="C26" s="50" t="s">
        <v>41</v>
      </c>
      <c r="D26" s="51" t="s">
        <v>42</v>
      </c>
      <c r="E26" s="40">
        <f>E27</f>
        <v>20</v>
      </c>
    </row>
    <row r="27" spans="1:5" s="14" customFormat="1" ht="27.75" customHeight="1">
      <c r="A27" s="47" t="s">
        <v>8</v>
      </c>
      <c r="C27" s="52" t="s">
        <v>43</v>
      </c>
      <c r="D27" s="53" t="s">
        <v>44</v>
      </c>
      <c r="E27" s="44">
        <f>E28</f>
        <v>20</v>
      </c>
    </row>
    <row r="28" spans="1:5" s="14" customFormat="1" ht="39.75" customHeight="1">
      <c r="A28" s="47" t="s">
        <v>45</v>
      </c>
      <c r="C28" s="54" t="s">
        <v>46</v>
      </c>
      <c r="D28" s="55" t="s">
        <v>47</v>
      </c>
      <c r="E28" s="33">
        <v>20</v>
      </c>
    </row>
    <row r="29" spans="1:5" s="14" customFormat="1" ht="27" customHeight="1">
      <c r="A29" s="56" t="s">
        <v>8</v>
      </c>
      <c r="C29" s="105" t="s">
        <v>48</v>
      </c>
      <c r="D29" s="106" t="s">
        <v>49</v>
      </c>
      <c r="E29" s="25">
        <f>E30+E32</f>
        <v>151</v>
      </c>
    </row>
    <row r="30" spans="1:5" s="58" customFormat="1" ht="51">
      <c r="A30" s="57" t="s">
        <v>8</v>
      </c>
      <c r="C30" s="107" t="s">
        <v>98</v>
      </c>
      <c r="D30" s="108" t="s">
        <v>50</v>
      </c>
      <c r="E30" s="29">
        <f>E31</f>
        <v>7</v>
      </c>
    </row>
    <row r="31" spans="1:5" s="14" customFormat="1" ht="51">
      <c r="A31" s="59" t="s">
        <v>51</v>
      </c>
      <c r="C31" s="31" t="s">
        <v>99</v>
      </c>
      <c r="D31" s="60" t="s">
        <v>52</v>
      </c>
      <c r="E31" s="33">
        <v>7</v>
      </c>
    </row>
    <row r="32" spans="1:5" s="14" customFormat="1" ht="51">
      <c r="A32" s="59"/>
      <c r="C32" s="61" t="s">
        <v>102</v>
      </c>
      <c r="D32" s="62" t="s">
        <v>53</v>
      </c>
      <c r="E32" s="44">
        <f>E33</f>
        <v>144</v>
      </c>
    </row>
    <row r="33" spans="1:5" s="14" customFormat="1" ht="38.25">
      <c r="A33" s="59"/>
      <c r="C33" s="109" t="s">
        <v>100</v>
      </c>
      <c r="D33" s="32" t="s">
        <v>54</v>
      </c>
      <c r="E33" s="33">
        <v>144</v>
      </c>
    </row>
    <row r="34" spans="1:5" s="14" customFormat="1" ht="13.5">
      <c r="A34" s="63" t="s">
        <v>8</v>
      </c>
      <c r="C34" s="64" t="s">
        <v>55</v>
      </c>
      <c r="D34" s="65" t="s">
        <v>56</v>
      </c>
      <c r="E34" s="40">
        <f>E35</f>
        <v>14</v>
      </c>
    </row>
    <row r="35" spans="1:5" s="14" customFormat="1" ht="13.5">
      <c r="A35" s="66" t="s">
        <v>8</v>
      </c>
      <c r="C35" s="110" t="s">
        <v>57</v>
      </c>
      <c r="D35" s="111" t="s">
        <v>58</v>
      </c>
      <c r="E35" s="33">
        <f>E36</f>
        <v>14</v>
      </c>
    </row>
    <row r="36" spans="1:5" s="14" customFormat="1" ht="13.5">
      <c r="A36" s="66" t="s">
        <v>59</v>
      </c>
      <c r="C36" s="31" t="s">
        <v>101</v>
      </c>
      <c r="D36" s="32" t="s">
        <v>60</v>
      </c>
      <c r="E36" s="33">
        <v>14</v>
      </c>
    </row>
    <row r="37" spans="1:5" s="14" customFormat="1" ht="13.5" hidden="1">
      <c r="A37" s="67" t="s">
        <v>8</v>
      </c>
      <c r="C37" s="68" t="s">
        <v>61</v>
      </c>
      <c r="D37" s="69" t="s">
        <v>62</v>
      </c>
      <c r="E37" s="70">
        <f>E38</f>
        <v>0</v>
      </c>
    </row>
    <row r="38" spans="1:5" s="14" customFormat="1" ht="25.5" hidden="1">
      <c r="A38" s="34" t="s">
        <v>8</v>
      </c>
      <c r="C38" s="71" t="s">
        <v>63</v>
      </c>
      <c r="D38" s="55" t="s">
        <v>64</v>
      </c>
      <c r="E38" s="72">
        <f>E39</f>
        <v>0</v>
      </c>
    </row>
    <row r="39" spans="1:5" s="14" customFormat="1" ht="27.75" customHeight="1" hidden="1">
      <c r="A39" s="34" t="s">
        <v>51</v>
      </c>
      <c r="C39" s="73" t="s">
        <v>65</v>
      </c>
      <c r="D39" s="74" t="s">
        <v>66</v>
      </c>
      <c r="E39" s="72"/>
    </row>
    <row r="40" spans="1:5" ht="15.75">
      <c r="A40" s="16" t="s">
        <v>8</v>
      </c>
      <c r="C40" s="18" t="s">
        <v>67</v>
      </c>
      <c r="D40" s="112" t="s">
        <v>68</v>
      </c>
      <c r="E40" s="20">
        <f>SUM(E41)</f>
        <v>3969</v>
      </c>
    </row>
    <row r="41" spans="1:5" s="75" customFormat="1" ht="28.5">
      <c r="A41" s="59" t="s">
        <v>8</v>
      </c>
      <c r="C41" s="76" t="s">
        <v>69</v>
      </c>
      <c r="D41" s="77" t="s">
        <v>70</v>
      </c>
      <c r="E41" s="78">
        <f>SUM(E42,E45,E48)+E53</f>
        <v>3969</v>
      </c>
    </row>
    <row r="42" spans="1:5" s="75" customFormat="1" ht="13.5">
      <c r="A42" s="79" t="s">
        <v>8</v>
      </c>
      <c r="C42" s="80" t="s">
        <v>71</v>
      </c>
      <c r="D42" s="77" t="s">
        <v>72</v>
      </c>
      <c r="E42" s="81">
        <f>SUM(E43)</f>
        <v>0</v>
      </c>
    </row>
    <row r="43" spans="1:5" s="75" customFormat="1" ht="13.5">
      <c r="A43" s="59" t="s">
        <v>8</v>
      </c>
      <c r="C43" s="82" t="s">
        <v>73</v>
      </c>
      <c r="D43" s="83" t="s">
        <v>74</v>
      </c>
      <c r="E43" s="84">
        <f>SUM(E44)</f>
        <v>0</v>
      </c>
    </row>
    <row r="44" spans="1:5" s="75" customFormat="1" ht="13.5">
      <c r="A44" s="59" t="s">
        <v>45</v>
      </c>
      <c r="C44" s="85" t="s">
        <v>103</v>
      </c>
      <c r="D44" s="32" t="s">
        <v>75</v>
      </c>
      <c r="E44" s="86">
        <v>0</v>
      </c>
    </row>
    <row r="45" spans="1:5" s="75" customFormat="1" ht="13.5">
      <c r="A45" s="79" t="s">
        <v>8</v>
      </c>
      <c r="C45" s="64" t="s">
        <v>76</v>
      </c>
      <c r="D45" s="87" t="s">
        <v>77</v>
      </c>
      <c r="E45" s="81">
        <f>SUM(E46)</f>
        <v>3828.9</v>
      </c>
    </row>
    <row r="46" spans="1:5" s="75" customFormat="1" ht="13.5">
      <c r="A46" s="59" t="s">
        <v>8</v>
      </c>
      <c r="C46" s="113" t="s">
        <v>78</v>
      </c>
      <c r="D46" s="111" t="s">
        <v>79</v>
      </c>
      <c r="E46" s="84">
        <f>SUM(E47)</f>
        <v>3828.9</v>
      </c>
    </row>
    <row r="47" spans="1:5" s="75" customFormat="1" ht="13.5">
      <c r="A47" s="59" t="s">
        <v>45</v>
      </c>
      <c r="C47" s="85" t="s">
        <v>104</v>
      </c>
      <c r="D47" s="32" t="s">
        <v>80</v>
      </c>
      <c r="E47" s="86">
        <v>3828.9</v>
      </c>
    </row>
    <row r="48" spans="1:5" s="75" customFormat="1" ht="13.5">
      <c r="A48" s="79" t="s">
        <v>8</v>
      </c>
      <c r="C48" s="64" t="s">
        <v>81</v>
      </c>
      <c r="D48" s="88" t="s">
        <v>82</v>
      </c>
      <c r="E48" s="81">
        <f>SUM(E49)+E51</f>
        <v>140.1</v>
      </c>
    </row>
    <row r="49" spans="1:5" s="75" customFormat="1" ht="25.5">
      <c r="A49" s="59" t="s">
        <v>8</v>
      </c>
      <c r="C49" s="89" t="s">
        <v>83</v>
      </c>
      <c r="D49" s="62" t="s">
        <v>84</v>
      </c>
      <c r="E49" s="90">
        <f>SUM(E50)</f>
        <v>97</v>
      </c>
    </row>
    <row r="50" spans="1:5" s="75" customFormat="1" ht="25.5">
      <c r="A50" s="59" t="s">
        <v>45</v>
      </c>
      <c r="C50" s="85" t="s">
        <v>105</v>
      </c>
      <c r="D50" s="32" t="s">
        <v>85</v>
      </c>
      <c r="E50" s="86">
        <v>97</v>
      </c>
    </row>
    <row r="51" spans="1:5" s="75" customFormat="1" ht="13.5">
      <c r="A51" s="59" t="s">
        <v>8</v>
      </c>
      <c r="C51" s="61" t="s">
        <v>86</v>
      </c>
      <c r="D51" s="62" t="s">
        <v>87</v>
      </c>
      <c r="E51" s="84">
        <f>E52</f>
        <v>43.1</v>
      </c>
    </row>
    <row r="52" spans="1:5" s="75" customFormat="1" ht="25.5">
      <c r="A52" s="59" t="s">
        <v>45</v>
      </c>
      <c r="C52" s="85" t="s">
        <v>106</v>
      </c>
      <c r="D52" s="32" t="s">
        <v>88</v>
      </c>
      <c r="E52" s="86">
        <f>42.4+0.7</f>
        <v>43.1</v>
      </c>
    </row>
    <row r="53" spans="1:5" s="75" customFormat="1" ht="13.5" hidden="1">
      <c r="A53" s="79" t="s">
        <v>8</v>
      </c>
      <c r="C53" s="91" t="s">
        <v>89</v>
      </c>
      <c r="D53" s="87" t="s">
        <v>90</v>
      </c>
      <c r="E53" s="81">
        <f>E54</f>
        <v>0</v>
      </c>
    </row>
    <row r="54" spans="1:5" s="75" customFormat="1" ht="13.5" hidden="1">
      <c r="A54" s="59" t="s">
        <v>8</v>
      </c>
      <c r="C54" s="92" t="s">
        <v>91</v>
      </c>
      <c r="D54" s="32" t="s">
        <v>92</v>
      </c>
      <c r="E54" s="86">
        <f>E55</f>
        <v>0</v>
      </c>
    </row>
    <row r="55" spans="1:5" s="75" customFormat="1" ht="13.5" hidden="1">
      <c r="A55" s="59" t="s">
        <v>45</v>
      </c>
      <c r="C55" s="35" t="s">
        <v>93</v>
      </c>
      <c r="D55" s="32" t="s">
        <v>94</v>
      </c>
      <c r="E55" s="86"/>
    </row>
    <row r="56" spans="1:5" s="75" customFormat="1" ht="42" customHeight="1" hidden="1">
      <c r="A56" s="61" t="s">
        <v>86</v>
      </c>
      <c r="B56" s="62" t="s">
        <v>87</v>
      </c>
      <c r="C56" s="85" t="s">
        <v>96</v>
      </c>
      <c r="D56" s="32" t="s">
        <v>88</v>
      </c>
      <c r="E56" s="100">
        <v>0.7</v>
      </c>
    </row>
    <row r="57" spans="1:5" s="94" customFormat="1" ht="21.75" customHeight="1">
      <c r="A57" s="93"/>
      <c r="C57" s="95" t="s">
        <v>95</v>
      </c>
      <c r="D57" s="96"/>
      <c r="E57" s="20">
        <f>E40+E8</f>
        <v>7464</v>
      </c>
    </row>
    <row r="58" spans="2:5" ht="11.25" customHeight="1">
      <c r="B58" s="97"/>
      <c r="C58" s="98"/>
      <c r="D58" s="98"/>
      <c r="E58" s="98"/>
    </row>
    <row r="60" spans="3:4" ht="14.25">
      <c r="C60" s="99"/>
      <c r="D60" s="99"/>
    </row>
  </sheetData>
  <sheetProtection/>
  <mergeCells count="6">
    <mergeCell ref="A6:B6"/>
    <mergeCell ref="D6:D7"/>
    <mergeCell ref="C3:E3"/>
    <mergeCell ref="D1:E1"/>
    <mergeCell ref="C6:C7"/>
    <mergeCell ref="E6:E7"/>
  </mergeCells>
  <printOptions/>
  <pageMargins left="0.984251968503937" right="0" top="0.3937007874015748" bottom="0" header="0" footer="0"/>
  <pageSetup fitToHeight="1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2014-12-23T03:43:38Z</cp:lastPrinted>
  <dcterms:created xsi:type="dcterms:W3CDTF">1996-10-08T23:32:33Z</dcterms:created>
  <dcterms:modified xsi:type="dcterms:W3CDTF">2014-12-29T01:46:08Z</dcterms:modified>
  <cp:category/>
  <cp:version/>
  <cp:contentType/>
  <cp:contentStatus/>
</cp:coreProperties>
</file>