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Рч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3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<sst xmlns="http://schemas.openxmlformats.org/spreadsheetml/2006/main" count="105" uniqueCount="105">
  <si>
    <t>Приложение № 2
к решению Думы
Речушинского сельского поселения
"О бюджете Речушинского сельского поселения на 2015 год и на плановый период 2016 и 2017 годов"
от  "     " декабря 2014  г. №</t>
  </si>
  <si>
    <t>ПРОГНОЗИРУЕМЫЕ ДОХОДЫ БЮДЖЕТА 
РЕЧУШИНСКОГО СЕЛЬСКОГО ПОСЕЛЕНИЯ
НА ПЛАНОВЫЙ ПЕРИОД 2016 И 2017 ГОДОВ</t>
  </si>
  <si>
    <t>тыс. руб.</t>
  </si>
  <si>
    <t>Наименование платежей</t>
  </si>
  <si>
    <t>Код бюджетной классификации</t>
  </si>
  <si>
    <t>Сумма</t>
  </si>
  <si>
    <t>2016 год</t>
  </si>
  <si>
    <t>2017 год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</si>
  <si>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</si>
  <si>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</si>
  <si>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</si>
  <si>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</si>
  <si>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</si>
  <si>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</si>
  <si>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</si>
  <si>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</si>
  <si>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</si>
  <si>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</si>
  <si>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</si>
  <si>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</si>
  <si>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</si>
  <si>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</si>
  <si>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</si>
  <si>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</si>
  <si>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</si>
  <si>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</si>
  <si>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</si>
  <si>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</si>
  <si>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</si>
  <si>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</si>
  <si>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</si>
  <si>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</si>
  <si>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</si>
  <si>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</si>
  <si>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</si>
  <si>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</si>
  <si>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1 06 01030 10 0000 110</t>
  </si>
  <si>
    <t>Земельный налог</t>
  </si>
  <si>
    <t>1 06 06000 00 0000 000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</si>
  <si>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</si>
  <si>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</si>
  <si>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</si>
  <si>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</si>
  <si>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</si>
  <si>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</si>
  <si>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</si>
  <si>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</si>
  <si>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1 11 05000 00 0000 000</t>
  </si>
  <si>
    <t>1 11 05013 10 0000 120</t>
  </si>
  <si>
    <t>1 11 09000 00 0000 120</t>
  </si>
  <si>
    <t>1 11 09045 10 0000 120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</si>
  <si>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</si>
  <si>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</si>
  <si>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</si>
  <si>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</si>
  <si>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1 13 01995 10 0000 130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</si>
  <si>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</si>
  <si>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</si>
  <si>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</si>
  <si>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</si>
  <si>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</si>
  <si>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</si>
  <si>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</si>
  <si>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</si>
  <si>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</si>
  <si>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</si>
  <si>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</si>
  <si>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</si>
  <si>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</si>
  <si>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2 02 01001 10 0000 151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</si>
  <si>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</si>
  <si>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</si>
  <si>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</si>
  <si>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</si>
  <si>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</si>
  <si>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</si>
  <si>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</si>
  <si>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</si>
  <si>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</si>
  <si>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2 02 03015 10 0000 151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</si>
  <si>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</si>
  <si>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</si>
  <si>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2 02 03024 10 0000 151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</si>
  <si>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</si>
  <si>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</si>
  <si>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</si>
  <si>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</si>
  <si>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</si>
  <si>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</si>
  <si>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</si>
  <si>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</si>
  <si>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</si>
  <si>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</si>
  <si>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</si>
  <si>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</si>
  <si>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</si>
  <si>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</si>
  <si>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</si>
  <si>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</si>
  <si>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</si>
  <si>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</si>
  <si>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Земельный налог с организаций, обладающих земельным участком, расположенным в границах городских  поселений</t>
  </si>
  <si>
    <t>1 06 06033 13 0000 110</t>
  </si>
  <si>
    <t>1 06 06043 13 0000 110</t>
  </si>
  <si>
    <t>Земельный налог с физических лиц, обладающих земельным участком, расположенным в границах  городских  поселений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</si>
</sst>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Book Antiqua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Book Antiqua"/>
      <family val="1"/>
    </font>
    <font>
      <b/>
      <sz val="11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62" applyFont="1" applyAlignment="1" applyProtection="1">
      <alignment vertical="center"/>
      <protection hidden="1"/>
    </xf>
    <xf numFmtId="0" fontId="6" fillId="0" borderId="0" xfId="62" applyFont="1" applyAlignment="1">
      <alignment vertical="center"/>
      <protection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62" applyFont="1" applyFill="1" applyAlignment="1" applyProtection="1">
      <alignment vertical="center"/>
      <protection hidden="1"/>
    </xf>
    <xf numFmtId="0" fontId="9" fillId="0" borderId="0" xfId="62" applyFont="1" applyAlignment="1">
      <alignment horizontal="right" vertical="center"/>
      <protection/>
    </xf>
    <xf numFmtId="0" fontId="10" fillId="0" borderId="10" xfId="6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63" applyFont="1" applyBorder="1" applyAlignment="1">
      <alignment horizontal="center" vertical="center" wrapText="1"/>
      <protection/>
    </xf>
    <xf numFmtId="0" fontId="11" fillId="0" borderId="0" xfId="62" applyFont="1" applyAlignment="1">
      <alignment vertical="center"/>
      <protection/>
    </xf>
    <xf numFmtId="0" fontId="10" fillId="0" borderId="10" xfId="54" applyFont="1" applyBorder="1" applyAlignment="1">
      <alignment horizontal="center" vertical="center"/>
      <protection/>
    </xf>
    <xf numFmtId="0" fontId="9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12" fillId="33" borderId="10" xfId="62" applyNumberFormat="1" applyFont="1" applyFill="1" applyBorder="1" applyAlignment="1" applyProtection="1">
      <alignment horizontal="center" vertical="center" wrapText="1"/>
      <protection hidden="1"/>
    </xf>
    <xf numFmtId="4" fontId="9" fillId="33" borderId="10" xfId="62" applyNumberFormat="1" applyFont="1" applyFill="1" applyBorder="1" applyAlignment="1">
      <alignment horizontal="right" vertical="center"/>
      <protection/>
    </xf>
    <xf numFmtId="0" fontId="12" fillId="34" borderId="10" xfId="62" applyNumberFormat="1" applyFont="1" applyFill="1" applyBorder="1" applyAlignment="1" applyProtection="1">
      <alignment horizontal="left" vertical="center" wrapText="1" indent="1"/>
      <protection hidden="1"/>
    </xf>
    <xf numFmtId="0" fontId="12" fillId="34" borderId="10" xfId="62" applyNumberFormat="1" applyFont="1" applyFill="1" applyBorder="1" applyAlignment="1" applyProtection="1">
      <alignment horizontal="center" vertical="center" wrapText="1"/>
      <protection hidden="1"/>
    </xf>
    <xf numFmtId="4" fontId="12" fillId="34" borderId="10" xfId="62" applyNumberFormat="1" applyFont="1" applyFill="1" applyBorder="1" applyAlignment="1">
      <alignment horizontal="right" vertical="center"/>
      <protection/>
    </xf>
    <xf numFmtId="0" fontId="12" fillId="35" borderId="10" xfId="55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12" fillId="35" borderId="10" xfId="62" applyNumberFormat="1" applyFont="1" applyFill="1" applyBorder="1" applyAlignment="1">
      <alignment horizontal="right" vertical="center"/>
      <protection/>
    </xf>
    <xf numFmtId="0" fontId="13" fillId="0" borderId="10" xfId="0" applyFont="1" applyBorder="1" applyAlignment="1">
      <alignment horizontal="left" wrapText="1" indent="3"/>
    </xf>
    <xf numFmtId="49" fontId="5" fillId="0" borderId="10" xfId="0" applyNumberFormat="1" applyFont="1" applyBorder="1" applyAlignment="1">
      <alignment horizontal="center" vertical="center"/>
    </xf>
    <xf numFmtId="4" fontId="13" fillId="0" borderId="10" xfId="62" applyNumberFormat="1" applyFont="1" applyFill="1" applyBorder="1" applyAlignment="1" applyProtection="1">
      <alignment horizontal="right" vertical="center" wrapText="1"/>
      <protection hidden="1"/>
    </xf>
    <xf numFmtId="49" fontId="13" fillId="0" borderId="10" xfId="0" applyNumberFormat="1" applyFont="1" applyBorder="1" applyAlignment="1">
      <alignment horizontal="left" vertical="center" wrapText="1" indent="3"/>
    </xf>
    <xf numFmtId="49" fontId="12" fillId="34" borderId="10" xfId="0" applyNumberFormat="1" applyFont="1" applyFill="1" applyBorder="1" applyAlignment="1">
      <alignment horizontal="left" vertical="center" wrapText="1" indent="1"/>
    </xf>
    <xf numFmtId="49" fontId="12" fillId="34" borderId="10" xfId="0" applyNumberFormat="1" applyFont="1" applyFill="1" applyBorder="1" applyAlignment="1">
      <alignment horizontal="center" vertical="center"/>
    </xf>
    <xf numFmtId="4" fontId="12" fillId="34" borderId="10" xfId="62" applyNumberFormat="1" applyFont="1" applyFill="1" applyBorder="1" applyAlignment="1" applyProtection="1">
      <alignment horizontal="right" vertical="center" wrapText="1"/>
      <protection hidden="1"/>
    </xf>
    <xf numFmtId="49" fontId="12" fillId="0" borderId="10" xfId="0" applyNumberFormat="1" applyFont="1" applyBorder="1" applyAlignment="1">
      <alignment horizontal="left" vertical="center" wrapText="1" indent="2"/>
    </xf>
    <xf numFmtId="49" fontId="10" fillId="0" borderId="10" xfId="0" applyNumberFormat="1" applyFont="1" applyBorder="1" applyAlignment="1">
      <alignment horizontal="center" vertical="center"/>
    </xf>
    <xf numFmtId="4" fontId="12" fillId="0" borderId="10" xfId="62" applyNumberFormat="1" applyFont="1" applyFill="1" applyBorder="1" applyAlignment="1" applyProtection="1">
      <alignment horizontal="right" vertical="center" wrapText="1"/>
      <protection hidden="1"/>
    </xf>
    <xf numFmtId="0" fontId="13" fillId="0" borderId="10" xfId="0" applyNumberFormat="1" applyFont="1" applyBorder="1" applyAlignment="1">
      <alignment horizontal="left" vertical="center" wrapText="1" indent="3"/>
    </xf>
    <xf numFmtId="0" fontId="12" fillId="0" borderId="10" xfId="62" applyNumberFormat="1" applyFont="1" applyFill="1" applyBorder="1" applyAlignment="1" applyProtection="1">
      <alignment horizontal="left" vertical="center" wrapText="1" indent="2"/>
      <protection hidden="1"/>
    </xf>
    <xf numFmtId="4" fontId="12" fillId="0" borderId="10" xfId="62" applyNumberFormat="1" applyFont="1" applyBorder="1" applyAlignment="1">
      <alignment horizontal="right" vertical="center"/>
      <protection/>
    </xf>
    <xf numFmtId="0" fontId="12" fillId="34" borderId="10" xfId="64" applyFont="1" applyFill="1" applyBorder="1" applyAlignment="1">
      <alignment horizontal="left" vertical="center" indent="1"/>
      <protection/>
    </xf>
    <xf numFmtId="49" fontId="12" fillId="34" borderId="10" xfId="64" applyNumberFormat="1" applyFont="1" applyFill="1" applyBorder="1" applyAlignment="1">
      <alignment horizontal="center" vertical="center"/>
      <protection/>
    </xf>
    <xf numFmtId="0" fontId="12" fillId="0" borderId="10" xfId="64" applyFont="1" applyBorder="1" applyAlignment="1">
      <alignment horizontal="left" vertical="center" wrapText="1" indent="2"/>
      <protection/>
    </xf>
    <xf numFmtId="49" fontId="10" fillId="0" borderId="10" xfId="64" applyNumberFormat="1" applyFont="1" applyBorder="1" applyAlignment="1">
      <alignment horizontal="center" vertical="center"/>
      <protection/>
    </xf>
    <xf numFmtId="0" fontId="13" fillId="0" borderId="10" xfId="64" applyFont="1" applyBorder="1" applyAlignment="1">
      <alignment horizontal="left" vertical="center" wrapText="1" indent="3"/>
      <protection/>
    </xf>
    <xf numFmtId="49" fontId="5" fillId="0" borderId="10" xfId="64" applyNumberFormat="1" applyFont="1" applyBorder="1" applyAlignment="1">
      <alignment horizontal="center" vertical="center"/>
      <protection/>
    </xf>
    <xf numFmtId="0" fontId="12" fillId="0" borderId="10" xfId="56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0" xfId="61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Border="1" applyAlignment="1">
      <alignment horizontal="center" vertical="center" wrapText="1"/>
    </xf>
    <xf numFmtId="0" fontId="14" fillId="0" borderId="0" xfId="62" applyFont="1" applyAlignment="1">
      <alignment vertical="center"/>
      <protection/>
    </xf>
    <xf numFmtId="0" fontId="12" fillId="34" borderId="10" xfId="0" applyFont="1" applyFill="1" applyBorder="1" applyAlignment="1">
      <alignment horizontal="left" vertical="center" wrapText="1" indent="1"/>
    </xf>
    <xf numFmtId="0" fontId="12" fillId="35" borderId="10" xfId="0" applyFont="1" applyFill="1" applyBorder="1" applyAlignment="1">
      <alignment horizontal="left" indent="2"/>
    </xf>
    <xf numFmtId="49" fontId="10" fillId="35" borderId="10" xfId="0" applyNumberFormat="1" applyFont="1" applyFill="1" applyBorder="1" applyAlignment="1">
      <alignment horizontal="center" vertical="center"/>
    </xf>
    <xf numFmtId="0" fontId="12" fillId="36" borderId="10" xfId="64" applyFont="1" applyFill="1" applyBorder="1" applyAlignment="1">
      <alignment vertical="center" wrapText="1"/>
      <protection/>
    </xf>
    <xf numFmtId="49" fontId="10" fillId="36" borderId="10" xfId="64" applyNumberFormat="1" applyFont="1" applyFill="1" applyBorder="1" applyAlignment="1">
      <alignment horizontal="center" vertical="center"/>
      <protection/>
    </xf>
    <xf numFmtId="4" fontId="10" fillId="36" borderId="10" xfId="58" applyNumberFormat="1" applyFont="1" applyFill="1" applyBorder="1" applyAlignment="1" applyProtection="1">
      <alignment horizontal="right" vertical="center" wrapText="1"/>
      <protection hidden="1"/>
    </xf>
    <xf numFmtId="0" fontId="13" fillId="0" borderId="10" xfId="64" applyFont="1" applyBorder="1" applyAlignment="1">
      <alignment vertical="center" wrapText="1"/>
      <protection/>
    </xf>
    <xf numFmtId="4" fontId="5" fillId="0" borderId="10" xfId="58" applyNumberFormat="1" applyFont="1" applyBorder="1" applyAlignment="1">
      <alignment horizontal="right" vertical="center"/>
      <protection/>
    </xf>
    <xf numFmtId="0" fontId="13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>
      <alignment vertical="center" wrapText="1"/>
    </xf>
    <xf numFmtId="0" fontId="11" fillId="0" borderId="0" xfId="57" applyFont="1" applyAlignment="1">
      <alignment vertical="center"/>
      <protection/>
    </xf>
    <xf numFmtId="0" fontId="12" fillId="34" borderId="10" xfId="57" applyNumberFormat="1" applyFont="1" applyFill="1" applyBorder="1" applyAlignment="1" applyProtection="1">
      <alignment horizontal="left" vertical="center" wrapText="1" indent="1"/>
      <protection hidden="1"/>
    </xf>
    <xf numFmtId="4" fontId="12" fillId="34" borderId="10" xfId="57" applyNumberFormat="1" applyFont="1" applyFill="1" applyBorder="1" applyAlignment="1">
      <alignment horizontal="right" vertical="center"/>
      <protection/>
    </xf>
    <xf numFmtId="0" fontId="12" fillId="0" borderId="10" xfId="57" applyNumberFormat="1" applyFont="1" applyFill="1" applyBorder="1" applyAlignment="1" applyProtection="1">
      <alignment horizontal="left" vertical="center" wrapText="1" indent="2"/>
      <protection hidden="1"/>
    </xf>
    <xf numFmtId="1" fontId="10" fillId="0" borderId="10" xfId="57" applyNumberFormat="1" applyFont="1" applyFill="1" applyBorder="1" applyAlignment="1" applyProtection="1">
      <alignment horizontal="center" vertical="center" wrapText="1"/>
      <protection hidden="1"/>
    </xf>
    <xf numFmtId="4" fontId="12" fillId="0" borderId="10" xfId="57" applyNumberFormat="1" applyFont="1" applyBorder="1" applyAlignment="1">
      <alignment horizontal="right" vertical="center"/>
      <protection/>
    </xf>
    <xf numFmtId="0" fontId="13" fillId="0" borderId="10" xfId="0" applyFont="1" applyBorder="1" applyAlignment="1">
      <alignment horizontal="left" vertical="center" wrapText="1" indent="3"/>
    </xf>
    <xf numFmtId="4" fontId="13" fillId="0" borderId="10" xfId="57" applyNumberFormat="1" applyFont="1" applyBorder="1" applyAlignment="1">
      <alignment horizontal="right" vertical="center"/>
      <protection/>
    </xf>
    <xf numFmtId="0" fontId="12" fillId="0" borderId="10" xfId="0" applyFont="1" applyFill="1" applyBorder="1" applyAlignment="1">
      <alignment horizontal="left" vertical="center" wrapText="1" indent="2"/>
    </xf>
    <xf numFmtId="4" fontId="12" fillId="0" borderId="10" xfId="57" applyNumberFormat="1" applyFont="1" applyFill="1" applyBorder="1" applyAlignment="1">
      <alignment horizontal="right" vertical="center"/>
      <protection/>
    </xf>
    <xf numFmtId="49" fontId="13" fillId="36" borderId="10" xfId="0" applyNumberFormat="1" applyFont="1" applyFill="1" applyBorder="1" applyAlignment="1">
      <alignment horizontal="left" vertical="center" wrapText="1" indent="1"/>
    </xf>
    <xf numFmtId="49" fontId="5" fillId="36" borderId="10" xfId="0" applyNumberFormat="1" applyFont="1" applyFill="1" applyBorder="1" applyAlignment="1">
      <alignment horizontal="center" vertical="center"/>
    </xf>
    <xf numFmtId="4" fontId="12" fillId="36" borderId="10" xfId="57" applyNumberFormat="1" applyFont="1" applyFill="1" applyBorder="1" applyAlignment="1">
      <alignment horizontal="right" vertical="center"/>
      <protection/>
    </xf>
    <xf numFmtId="49" fontId="13" fillId="0" borderId="10" xfId="0" applyNumberFormat="1" applyFont="1" applyBorder="1" applyAlignment="1">
      <alignment horizontal="left" vertical="center" wrapText="1" indent="2"/>
    </xf>
    <xf numFmtId="0" fontId="9" fillId="33" borderId="10" xfId="62" applyNumberFormat="1" applyFont="1" applyFill="1" applyBorder="1" applyAlignment="1" applyProtection="1">
      <alignment vertical="center"/>
      <protection hidden="1"/>
    </xf>
    <xf numFmtId="0" fontId="10" fillId="33" borderId="10" xfId="62" applyNumberFormat="1" applyFont="1" applyFill="1" applyBorder="1" applyAlignment="1" applyProtection="1">
      <alignment horizontal="center" vertical="center"/>
      <protection hidden="1"/>
    </xf>
    <xf numFmtId="0" fontId="16" fillId="0" borderId="0" xfId="62" applyFont="1" applyAlignment="1">
      <alignment vertical="center"/>
      <protection/>
    </xf>
    <xf numFmtId="0" fontId="17" fillId="0" borderId="0" xfId="62" applyFont="1" applyFill="1" applyAlignment="1" applyProtection="1">
      <alignment vertical="center"/>
      <protection hidden="1"/>
    </xf>
    <xf numFmtId="0" fontId="14" fillId="0" borderId="0" xfId="60" applyFont="1" applyAlignment="1">
      <alignment vertical="center"/>
      <protection/>
    </xf>
    <xf numFmtId="0" fontId="12" fillId="34" borderId="10" xfId="57" applyNumberFormat="1" applyFont="1" applyFill="1" applyBorder="1" applyAlignment="1" applyProtection="1">
      <alignment horizontal="center" vertical="center" wrapText="1"/>
      <protection hidden="1"/>
    </xf>
    <xf numFmtId="4" fontId="12" fillId="34" borderId="10" xfId="56" applyNumberFormat="1" applyFont="1" applyFill="1" applyBorder="1" applyAlignment="1">
      <alignment horizontal="right" vertical="center"/>
      <protection/>
    </xf>
    <xf numFmtId="0" fontId="10" fillId="0" borderId="10" xfId="57" applyNumberFormat="1" applyFont="1" applyFill="1" applyBorder="1" applyAlignment="1" applyProtection="1">
      <alignment horizontal="center" vertical="center" wrapText="1"/>
      <protection hidden="1"/>
    </xf>
    <xf numFmtId="49" fontId="12" fillId="34" borderId="10" xfId="57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left" vertical="center" wrapText="1" indent="3"/>
      <protection locked="0"/>
    </xf>
    <xf numFmtId="0" fontId="12" fillId="34" borderId="10" xfId="61" applyNumberFormat="1" applyFont="1" applyFill="1" applyBorder="1" applyAlignment="1" applyProtection="1">
      <alignment horizontal="left" vertical="center" wrapText="1" indent="1"/>
      <protection hidden="1"/>
    </xf>
    <xf numFmtId="0" fontId="12" fillId="34" borderId="10" xfId="61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left" vertical="center" wrapText="1" indent="3"/>
      <protection/>
    </xf>
    <xf numFmtId="49" fontId="12" fillId="34" borderId="10" xfId="59" applyNumberFormat="1" applyFont="1" applyFill="1" applyBorder="1" applyAlignment="1" applyProtection="1">
      <alignment horizontal="center" vertical="center" wrapText="1"/>
      <protection hidden="1"/>
    </xf>
    <xf numFmtId="0" fontId="12" fillId="33" borderId="10" xfId="57" applyNumberFormat="1" applyFont="1" applyFill="1" applyBorder="1" applyAlignment="1" applyProtection="1">
      <alignment horizontal="center" vertical="center" wrapText="1"/>
      <protection hidden="1"/>
    </xf>
    <xf numFmtId="0" fontId="12" fillId="35" borderId="10" xfId="0" applyFont="1" applyFill="1" applyBorder="1" applyAlignment="1">
      <alignment horizontal="left" vertical="center" wrapText="1" indent="2"/>
    </xf>
    <xf numFmtId="49" fontId="12" fillId="34" borderId="10" xfId="61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62" applyNumberFormat="1" applyFont="1" applyFill="1" applyBorder="1" applyAlignment="1" applyProtection="1">
      <alignment horizontal="left" vertical="center" wrapText="1" indent="3"/>
      <protection hidden="1"/>
    </xf>
    <xf numFmtId="0" fontId="5" fillId="0" borderId="10" xfId="6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62" applyFont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10" fillId="0" borderId="10" xfId="63" applyFont="1" applyBorder="1" applyAlignment="1">
      <alignment horizontal="center" vertical="center" wrapText="1"/>
      <protection/>
    </xf>
    <xf numFmtId="0" fontId="10" fillId="0" borderId="10" xfId="6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3" xfId="55"/>
    <cellStyle name="Обычный_Tmp14" xfId="56"/>
    <cellStyle name="Обычный_Tmp16" xfId="57"/>
    <cellStyle name="Обычный_Tmp17" xfId="58"/>
    <cellStyle name="Обычный_Tmp18" xfId="59"/>
    <cellStyle name="Обычный_Tmp2" xfId="60"/>
    <cellStyle name="Обычный_Tmp3" xfId="61"/>
    <cellStyle name="Обычный_Tmp6" xfId="62"/>
    <cellStyle name="Обычный_Анализ на 01.04.06" xfId="63"/>
    <cellStyle name="Обычный_Новая Игирма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PageLayoutView="0" workbookViewId="0" topLeftCell="A8">
      <selection activeCell="D18" sqref="D18"/>
    </sheetView>
  </sheetViews>
  <sheetFormatPr defaultColWidth="9.140625" defaultRowHeight="12.75"/>
  <cols>
    <col min="1" max="1" width="87.7109375" style="2" customWidth="1"/>
    <col min="2" max="2" width="20.57421875" style="2" customWidth="1"/>
    <col min="3" max="4" width="13.00390625" style="2" customWidth="1"/>
    <col min="5" max="222" width="9.140625" style="2" customWidth="1"/>
    <col min="223" max="16384" width="9.140625" style="2" customWidth="1"/>
  </cols>
  <sheetData>
    <row r="1" spans="1:4" ht="84" customHeight="1">
      <c r="A1" s="1"/>
      <c r="B1" s="87" t="s">
        <v>0</v>
      </c>
      <c r="C1" s="88"/>
      <c r="D1" s="88"/>
    </row>
    <row r="2" spans="1:17" ht="61.5" customHeight="1">
      <c r="A2" s="92" t="s">
        <v>1</v>
      </c>
      <c r="B2" s="92"/>
      <c r="C2" s="92"/>
      <c r="D2" s="9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" ht="15" customHeight="1">
      <c r="A3" s="4"/>
      <c r="B3" s="4"/>
      <c r="D3" s="5" t="s">
        <v>2</v>
      </c>
    </row>
    <row r="4" spans="1:4" s="8" customFormat="1" ht="31.5" customHeight="1">
      <c r="A4" s="90" t="s">
        <v>3</v>
      </c>
      <c r="B4" s="91" t="s">
        <v>4</v>
      </c>
      <c r="C4" s="89" t="s">
        <v>5</v>
      </c>
      <c r="D4" s="89"/>
    </row>
    <row r="5" spans="1:4" s="8" customFormat="1" ht="13.5">
      <c r="A5" s="90"/>
      <c r="B5" s="91"/>
      <c r="C5" s="7" t="s">
        <v>6</v>
      </c>
      <c r="D5" s="9" t="s">
        <v>7</v>
      </c>
    </row>
    <row r="6" spans="1:4" ht="18.75" customHeight="1">
      <c r="A6" s="10" t="s">
        <v>8</v>
      </c>
      <c r="B6" s="11" t="s">
        <v>9</v>
      </c>
      <c r="C6" s="12">
        <f>C7+C18+C24+C27+C35+C32+C12</f>
        <v>3775</v>
      </c>
      <c r="D6" s="12">
        <f>D7+D18+D24+D27+D35+D32+D12</f>
        <v>3603</v>
      </c>
    </row>
    <row r="7" spans="1:4" ht="17.25" customHeight="1">
      <c r="A7" s="13" t="s">
        <v>10</v>
      </c>
      <c r="B7" s="14" t="s">
        <v>11</v>
      </c>
      <c r="C7" s="15">
        <f>C8</f>
        <v>2858</v>
      </c>
      <c r="D7" s="15">
        <f>D8</f>
        <v>2948</v>
      </c>
    </row>
    <row r="8" spans="1:4" ht="24">
      <c r="A8" s="16" t="s">
        <v>12</v>
      </c>
      <c r="B8" s="17" t="s">
        <v>13</v>
      </c>
      <c r="C8" s="18">
        <f>C9+C10+C11</f>
        <v>2858</v>
      </c>
      <c r="D8" s="18">
        <f>D9+D10+D11</f>
        <v>2948</v>
      </c>
    </row>
    <row r="9" spans="1:4" s="8" customFormat="1" ht="51">
      <c r="A9" s="19" t="s">
        <v>14</v>
      </c>
      <c r="B9" s="20" t="s">
        <v>15</v>
      </c>
      <c r="C9" s="21">
        <v>2857</v>
      </c>
      <c r="D9" s="21">
        <v>2947</v>
      </c>
    </row>
    <row r="10" spans="1:4" s="8" customFormat="1" ht="38.25" hidden="1">
      <c r="A10" s="22" t="s">
        <v>16</v>
      </c>
      <c r="B10" s="20" t="s">
        <v>17</v>
      </c>
      <c r="C10" s="21"/>
      <c r="D10" s="21"/>
    </row>
    <row r="11" spans="1:4" s="8" customFormat="1" ht="25.5">
      <c r="A11" s="22" t="s">
        <v>18</v>
      </c>
      <c r="B11" s="20" t="s">
        <v>19</v>
      </c>
      <c r="C11" s="21">
        <v>1</v>
      </c>
      <c r="D11" s="21">
        <v>1</v>
      </c>
    </row>
    <row r="12" spans="1:4" s="8" customFormat="1" ht="25.5">
      <c r="A12" s="23" t="s">
        <v>20</v>
      </c>
      <c r="B12" s="24" t="s">
        <v>21</v>
      </c>
      <c r="C12" s="25">
        <f>C13</f>
        <v>702</v>
      </c>
      <c r="D12" s="25">
        <f>D13</f>
        <v>583</v>
      </c>
    </row>
    <row r="13" spans="1:4" s="8" customFormat="1" ht="25.5">
      <c r="A13" s="26" t="s">
        <v>22</v>
      </c>
      <c r="B13" s="27" t="s">
        <v>23</v>
      </c>
      <c r="C13" s="28">
        <f>C14+C15+C16+C17</f>
        <v>702</v>
      </c>
      <c r="D13" s="28">
        <f>D14+D15+D16+D17</f>
        <v>583</v>
      </c>
    </row>
    <row r="14" spans="1:4" s="8" customFormat="1" ht="51">
      <c r="A14" s="22" t="s">
        <v>24</v>
      </c>
      <c r="B14" s="20" t="s">
        <v>25</v>
      </c>
      <c r="C14" s="21">
        <v>270</v>
      </c>
      <c r="D14" s="21">
        <v>224</v>
      </c>
    </row>
    <row r="15" spans="1:4" s="8" customFormat="1" ht="51">
      <c r="A15" s="29" t="s">
        <v>26</v>
      </c>
      <c r="B15" s="20" t="s">
        <v>27</v>
      </c>
      <c r="C15" s="21">
        <v>6</v>
      </c>
      <c r="D15" s="21">
        <v>5</v>
      </c>
    </row>
    <row r="16" spans="1:4" s="8" customFormat="1" ht="51">
      <c r="A16" s="22" t="s">
        <v>28</v>
      </c>
      <c r="B16" s="20" t="s">
        <v>29</v>
      </c>
      <c r="C16" s="21">
        <v>401</v>
      </c>
      <c r="D16" s="21">
        <v>333</v>
      </c>
    </row>
    <row r="17" spans="1:4" s="8" customFormat="1" ht="51">
      <c r="A17" s="22" t="s">
        <v>30</v>
      </c>
      <c r="B17" s="20" t="s">
        <v>31</v>
      </c>
      <c r="C17" s="21">
        <v>25</v>
      </c>
      <c r="D17" s="21">
        <v>21</v>
      </c>
    </row>
    <row r="18" spans="1:4" s="8" customFormat="1" ht="18.75" customHeight="1">
      <c r="A18" s="54" t="s">
        <v>32</v>
      </c>
      <c r="B18" s="75" t="s">
        <v>33</v>
      </c>
      <c r="C18" s="15">
        <f>C19+C21</f>
        <v>30</v>
      </c>
      <c r="D18" s="15">
        <f>D19+D21</f>
        <v>31</v>
      </c>
    </row>
    <row r="19" spans="1:4" s="8" customFormat="1" ht="15" customHeight="1">
      <c r="A19" s="56" t="s">
        <v>34</v>
      </c>
      <c r="B19" s="74" t="s">
        <v>35</v>
      </c>
      <c r="C19" s="31">
        <f>C20</f>
        <v>22</v>
      </c>
      <c r="D19" s="31">
        <f>D20</f>
        <v>23</v>
      </c>
    </row>
    <row r="20" spans="1:4" s="8" customFormat="1" ht="26.25" customHeight="1">
      <c r="A20" s="19" t="s">
        <v>90</v>
      </c>
      <c r="B20" s="76" t="s">
        <v>36</v>
      </c>
      <c r="C20" s="21">
        <v>22</v>
      </c>
      <c r="D20" s="21">
        <v>23</v>
      </c>
    </row>
    <row r="21" spans="1:4" s="8" customFormat="1" ht="12.75" customHeight="1">
      <c r="A21" s="30" t="s">
        <v>37</v>
      </c>
      <c r="B21" s="6" t="s">
        <v>38</v>
      </c>
      <c r="C21" s="31">
        <f>C22+C23</f>
        <v>8</v>
      </c>
      <c r="D21" s="31">
        <f>D22+D23</f>
        <v>8</v>
      </c>
    </row>
    <row r="22" spans="1:4" s="8" customFormat="1" ht="25.5">
      <c r="A22" s="85" t="s">
        <v>101</v>
      </c>
      <c r="B22" s="86" t="s">
        <v>102</v>
      </c>
      <c r="C22" s="21">
        <v>7</v>
      </c>
      <c r="D22" s="21">
        <v>7</v>
      </c>
    </row>
    <row r="23" spans="1:4" s="8" customFormat="1" ht="25.5">
      <c r="A23" s="77" t="s">
        <v>104</v>
      </c>
      <c r="B23" s="76" t="s">
        <v>103</v>
      </c>
      <c r="C23" s="21">
        <v>1</v>
      </c>
      <c r="D23" s="21">
        <v>1</v>
      </c>
    </row>
    <row r="24" spans="1:4" s="8" customFormat="1" ht="13.5">
      <c r="A24" s="32" t="s">
        <v>39</v>
      </c>
      <c r="B24" s="33" t="s">
        <v>40</v>
      </c>
      <c r="C24" s="25">
        <f>C25</f>
        <v>20</v>
      </c>
      <c r="D24" s="25">
        <f>D25</f>
        <v>20</v>
      </c>
    </row>
    <row r="25" spans="1:4" s="8" customFormat="1" ht="38.25">
      <c r="A25" s="34" t="s">
        <v>41</v>
      </c>
      <c r="B25" s="35" t="s">
        <v>42</v>
      </c>
      <c r="C25" s="28">
        <f>C26</f>
        <v>20</v>
      </c>
      <c r="D25" s="28">
        <f>D26</f>
        <v>20</v>
      </c>
    </row>
    <row r="26" spans="1:4" s="8" customFormat="1" ht="39.75" customHeight="1">
      <c r="A26" s="36" t="s">
        <v>43</v>
      </c>
      <c r="B26" s="37" t="s">
        <v>44</v>
      </c>
      <c r="C26" s="21">
        <v>20</v>
      </c>
      <c r="D26" s="21">
        <v>20</v>
      </c>
    </row>
    <row r="27" spans="1:4" s="8" customFormat="1" ht="27" customHeight="1">
      <c r="A27" s="78" t="s">
        <v>45</v>
      </c>
      <c r="B27" s="79" t="s">
        <v>46</v>
      </c>
      <c r="C27" s="15">
        <f>C28+C30</f>
        <v>151</v>
      </c>
      <c r="D27" s="15">
        <f>D28</f>
        <v>7</v>
      </c>
    </row>
    <row r="28" spans="1:4" s="8" customFormat="1" ht="39.75" customHeight="1">
      <c r="A28" s="38" t="s">
        <v>91</v>
      </c>
      <c r="B28" s="39" t="s">
        <v>47</v>
      </c>
      <c r="C28" s="31">
        <f>C29</f>
        <v>7</v>
      </c>
      <c r="D28" s="31">
        <f>D29</f>
        <v>7</v>
      </c>
    </row>
    <row r="29" spans="1:4" s="8" customFormat="1" ht="39.75" customHeight="1">
      <c r="A29" s="19" t="s">
        <v>92</v>
      </c>
      <c r="B29" s="40" t="s">
        <v>48</v>
      </c>
      <c r="C29" s="21">
        <v>7</v>
      </c>
      <c r="D29" s="21">
        <v>7</v>
      </c>
    </row>
    <row r="30" spans="1:5" s="8" customFormat="1" ht="39.75" customHeight="1">
      <c r="A30" s="26" t="s">
        <v>93</v>
      </c>
      <c r="B30" s="27" t="s">
        <v>49</v>
      </c>
      <c r="C30" s="28">
        <f>C31</f>
        <v>144</v>
      </c>
      <c r="D30" s="28"/>
      <c r="E30" s="41"/>
    </row>
    <row r="31" spans="1:4" s="8" customFormat="1" ht="39.75" customHeight="1">
      <c r="A31" s="80" t="s">
        <v>94</v>
      </c>
      <c r="B31" s="20" t="s">
        <v>50</v>
      </c>
      <c r="C31" s="21">
        <v>144</v>
      </c>
      <c r="D31" s="21"/>
    </row>
    <row r="32" spans="1:4" s="8" customFormat="1" ht="25.5">
      <c r="A32" s="42" t="s">
        <v>51</v>
      </c>
      <c r="B32" s="81" t="s">
        <v>52</v>
      </c>
      <c r="C32" s="25">
        <f>C33</f>
        <v>14</v>
      </c>
      <c r="D32" s="25">
        <f>D33</f>
        <v>14</v>
      </c>
    </row>
    <row r="33" spans="1:4" s="8" customFormat="1" ht="13.5">
      <c r="A33" s="43" t="s">
        <v>53</v>
      </c>
      <c r="B33" s="44" t="s">
        <v>54</v>
      </c>
      <c r="C33" s="28">
        <f>C34</f>
        <v>14</v>
      </c>
      <c r="D33" s="28">
        <f>D34</f>
        <v>14</v>
      </c>
    </row>
    <row r="34" spans="1:4" s="8" customFormat="1" ht="25.5">
      <c r="A34" s="19" t="s">
        <v>95</v>
      </c>
      <c r="B34" s="20" t="s">
        <v>55</v>
      </c>
      <c r="C34" s="21">
        <v>14</v>
      </c>
      <c r="D34" s="21">
        <v>14</v>
      </c>
    </row>
    <row r="35" spans="1:4" s="8" customFormat="1" ht="13.5" hidden="1">
      <c r="A35" s="45" t="s">
        <v>56</v>
      </c>
      <c r="B35" s="46" t="s">
        <v>57</v>
      </c>
      <c r="C35" s="47">
        <f>C36</f>
        <v>0</v>
      </c>
      <c r="D35" s="47"/>
    </row>
    <row r="36" spans="1:4" s="8" customFormat="1" ht="25.5" hidden="1">
      <c r="A36" s="48" t="s">
        <v>58</v>
      </c>
      <c r="B36" s="37" t="s">
        <v>59</v>
      </c>
      <c r="C36" s="49">
        <f>C37</f>
        <v>0</v>
      </c>
      <c r="D36" s="49"/>
    </row>
    <row r="37" spans="1:4" s="8" customFormat="1" ht="27.75" customHeight="1" hidden="1">
      <c r="A37" s="50" t="s">
        <v>60</v>
      </c>
      <c r="B37" s="51" t="s">
        <v>61</v>
      </c>
      <c r="C37" s="49"/>
      <c r="D37" s="49"/>
    </row>
    <row r="38" spans="1:4" ht="15.75">
      <c r="A38" s="10" t="s">
        <v>62</v>
      </c>
      <c r="B38" s="82" t="s">
        <v>63</v>
      </c>
      <c r="C38" s="12">
        <f>SUM(C39)</f>
        <v>3656</v>
      </c>
      <c r="D38" s="12">
        <f>SUM(D39)</f>
        <v>3404.2</v>
      </c>
    </row>
    <row r="39" spans="1:4" s="53" customFormat="1" ht="28.5">
      <c r="A39" s="52" t="s">
        <v>96</v>
      </c>
      <c r="B39" s="72" t="s">
        <v>64</v>
      </c>
      <c r="C39" s="73">
        <f>SUM(C40,C43,C46)+C51</f>
        <v>3656</v>
      </c>
      <c r="D39" s="73">
        <f>SUM(D40,D43,D46)+D51</f>
        <v>3404.2</v>
      </c>
    </row>
    <row r="40" spans="1:4" s="53" customFormat="1" ht="13.5">
      <c r="A40" s="54" t="s">
        <v>65</v>
      </c>
      <c r="B40" s="72" t="s">
        <v>66</v>
      </c>
      <c r="C40" s="55">
        <f>SUM(C41)</f>
        <v>0</v>
      </c>
      <c r="D40" s="55">
        <f>SUM(D41)</f>
        <v>0</v>
      </c>
    </row>
    <row r="41" spans="1:4" s="53" customFormat="1" ht="16.5" customHeight="1">
      <c r="A41" s="56" t="s">
        <v>67</v>
      </c>
      <c r="B41" s="57" t="s">
        <v>68</v>
      </c>
      <c r="C41" s="58">
        <f>SUM(C42)</f>
        <v>0</v>
      </c>
      <c r="D41" s="58">
        <f>SUM(D42)</f>
        <v>0</v>
      </c>
    </row>
    <row r="42" spans="1:4" s="53" customFormat="1" ht="16.5" customHeight="1">
      <c r="A42" s="59" t="s">
        <v>97</v>
      </c>
      <c r="B42" s="20" t="s">
        <v>69</v>
      </c>
      <c r="C42" s="60">
        <v>0</v>
      </c>
      <c r="D42" s="60">
        <v>0</v>
      </c>
    </row>
    <row r="43" spans="1:4" s="53" customFormat="1" ht="25.5" customHeight="1">
      <c r="A43" s="42" t="s">
        <v>70</v>
      </c>
      <c r="B43" s="24" t="s">
        <v>71</v>
      </c>
      <c r="C43" s="55">
        <f>SUM(C44)</f>
        <v>3514.7</v>
      </c>
      <c r="D43" s="55">
        <f>SUM(D44)</f>
        <v>3267.2</v>
      </c>
    </row>
    <row r="44" spans="1:4" s="53" customFormat="1" ht="15" customHeight="1">
      <c r="A44" s="83" t="s">
        <v>72</v>
      </c>
      <c r="B44" s="44" t="s">
        <v>73</v>
      </c>
      <c r="C44" s="58">
        <f>SUM(C45)</f>
        <v>3514.7</v>
      </c>
      <c r="D44" s="58">
        <f>SUM(D45)</f>
        <v>3267.2</v>
      </c>
    </row>
    <row r="45" spans="1:4" s="53" customFormat="1" ht="15" customHeight="1">
      <c r="A45" s="59" t="s">
        <v>98</v>
      </c>
      <c r="B45" s="20" t="s">
        <v>74</v>
      </c>
      <c r="C45" s="60">
        <v>3514.7</v>
      </c>
      <c r="D45" s="60">
        <v>3267.2</v>
      </c>
    </row>
    <row r="46" spans="1:4" s="53" customFormat="1" ht="13.5">
      <c r="A46" s="42" t="s">
        <v>75</v>
      </c>
      <c r="B46" s="84" t="s">
        <v>76</v>
      </c>
      <c r="C46" s="55">
        <f>SUM(C47)+C49</f>
        <v>141.3</v>
      </c>
      <c r="D46" s="55">
        <f>SUM(D47)+D49</f>
        <v>137</v>
      </c>
    </row>
    <row r="47" spans="1:4" s="53" customFormat="1" ht="28.5" customHeight="1">
      <c r="A47" s="61" t="s">
        <v>77</v>
      </c>
      <c r="B47" s="27" t="s">
        <v>78</v>
      </c>
      <c r="C47" s="62">
        <f>SUM(C48)</f>
        <v>98.2</v>
      </c>
      <c r="D47" s="62">
        <f>SUM(D48)</f>
        <v>93.9</v>
      </c>
    </row>
    <row r="48" spans="1:4" s="53" customFormat="1" ht="26.25" customHeight="1">
      <c r="A48" s="59" t="s">
        <v>99</v>
      </c>
      <c r="B48" s="20" t="s">
        <v>79</v>
      </c>
      <c r="C48" s="60">
        <v>98.2</v>
      </c>
      <c r="D48" s="60">
        <v>93.9</v>
      </c>
    </row>
    <row r="49" spans="1:4" s="53" customFormat="1" ht="25.5">
      <c r="A49" s="26" t="s">
        <v>80</v>
      </c>
      <c r="B49" s="27" t="s">
        <v>81</v>
      </c>
      <c r="C49" s="58">
        <f>C50</f>
        <v>43.1</v>
      </c>
      <c r="D49" s="58">
        <f>D50</f>
        <v>43.1</v>
      </c>
    </row>
    <row r="50" spans="1:4" s="53" customFormat="1" ht="25.5">
      <c r="A50" s="59" t="s">
        <v>100</v>
      </c>
      <c r="B50" s="20" t="s">
        <v>82</v>
      </c>
      <c r="C50" s="60">
        <v>43.1</v>
      </c>
      <c r="D50" s="60">
        <v>43.1</v>
      </c>
    </row>
    <row r="51" spans="1:4" s="53" customFormat="1" ht="13.5" hidden="1">
      <c r="A51" s="63" t="s">
        <v>83</v>
      </c>
      <c r="B51" s="64" t="s">
        <v>84</v>
      </c>
      <c r="C51" s="65">
        <f>C52</f>
        <v>0</v>
      </c>
      <c r="D51" s="65">
        <f>D52</f>
        <v>0</v>
      </c>
    </row>
    <row r="52" spans="1:4" s="53" customFormat="1" ht="13.5" hidden="1">
      <c r="A52" s="66" t="s">
        <v>85</v>
      </c>
      <c r="B52" s="20" t="s">
        <v>86</v>
      </c>
      <c r="C52" s="60">
        <f>C53</f>
        <v>0</v>
      </c>
      <c r="D52" s="60">
        <f>D53</f>
        <v>0</v>
      </c>
    </row>
    <row r="53" spans="1:4" s="53" customFormat="1" ht="13.5" hidden="1">
      <c r="A53" s="22" t="s">
        <v>87</v>
      </c>
      <c r="B53" s="20" t="s">
        <v>88</v>
      </c>
      <c r="C53" s="60"/>
      <c r="D53" s="60"/>
    </row>
    <row r="54" spans="1:4" s="69" customFormat="1" ht="21.75" customHeight="1">
      <c r="A54" s="67" t="s">
        <v>89</v>
      </c>
      <c r="B54" s="68"/>
      <c r="C54" s="12">
        <f>C38+C6</f>
        <v>7431</v>
      </c>
      <c r="D54" s="12">
        <f>D38+D6</f>
        <v>7007.2</v>
      </c>
    </row>
    <row r="55" spans="1:4" ht="11.25" customHeight="1">
      <c r="A55" s="70"/>
      <c r="B55" s="70"/>
      <c r="C55" s="70"/>
      <c r="D55" s="70"/>
    </row>
    <row r="57" spans="1:2" ht="14.25">
      <c r="A57" s="71"/>
      <c r="B57" s="71"/>
    </row>
  </sheetData>
  <sheetProtection/>
  <mergeCells count="5">
    <mergeCell ref="B1:D1"/>
    <mergeCell ref="C4:D4"/>
    <mergeCell ref="A4:A5"/>
    <mergeCell ref="B4:B5"/>
    <mergeCell ref="A2:D2"/>
  </mergeCells>
  <printOptions/>
  <pageMargins left="0.984251968503937" right="0" top="0.3937007874015748" bottom="0" header="0" footer="0"/>
  <pageSetup fitToHeight="1" fitToWidth="1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2014-12-29T01:46:21Z</cp:lastPrinted>
  <dcterms:created xsi:type="dcterms:W3CDTF">1996-10-08T23:32:33Z</dcterms:created>
  <dcterms:modified xsi:type="dcterms:W3CDTF">2014-12-29T01:46:30Z</dcterms:modified>
  <cp:category/>
  <cp:version/>
  <cp:contentType/>
  <cp:contentStatus/>
</cp:coreProperties>
</file>